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17" i="1"/>
  <c r="L47" i="1"/>
  <c r="L32" i="1"/>
  <c r="L27" i="1"/>
  <c r="L46" i="1"/>
  <c r="L39" i="1"/>
</calcChain>
</file>

<file path=xl/sharedStrings.xml><?xml version="1.0" encoding="utf-8"?>
<sst xmlns="http://schemas.openxmlformats.org/spreadsheetml/2006/main" count="71" uniqueCount="52">
  <si>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</si>
  <si>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</si>
  <si>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</si>
  <si>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</si>
  <si>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</si>
  <si>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</si>
  <si>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</si>
  <si>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</si>
  <si>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</si>
  <si>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</si>
  <si>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</si>
  <si>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</si>
  <si>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</si>
  <si>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</si>
  <si>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</si>
  <si>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</si>
  <si>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</si>
  <si>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</si>
  <si>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</si>
  <si>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</si>
  <si>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</si>
  <si>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</si>
  <si>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</si>
  <si>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</si>
  <si>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</si>
  <si>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</si>
  <si>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</si>
  <si>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</si>
  <si>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</si>
  <si>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</si>
  <si>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</si>
  <si>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</si>
  <si>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</si>
  <si>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</si>
  <si>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</si>
  <si>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</si>
  <si>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</si>
  <si>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</si>
  <si>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</si>
  <si>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</si>
  <si>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</si>
  <si>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</si>
  <si>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</si>
  <si>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</si>
  <si>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</si>
  <si>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</si>
  <si>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</si>
  <si>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</si>
  <si>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кондитерское изделие</t>
  </si>
  <si>
    <t>картофельное пюре</t>
  </si>
  <si>
    <t>капуста тушеная с мясом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</si>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</sst>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11" fillId="2" borderId="9" xfId="0" applyNumberFormat="1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1" t="s">
        <v>44</v>
      </c>
      <c r="D1" s="52"/>
      <c r="E1" s="53"/>
      <c r="F1" s="3" t="s">
        <v>1</v>
      </c>
      <c r="G1" s="1" t="s">
        <v>2</v>
      </c>
      <c r="H1" s="54" t="s">
        <v>45</v>
      </c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 t="s">
        <v>46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7</v>
      </c>
      <c r="C6" s="17" t="s">
        <v>23</v>
      </c>
      <c r="D6" s="18" t="s">
        <v>24</v>
      </c>
      <c r="E6" s="46" t="s">
        <v>49</v>
      </c>
      <c r="F6" s="19">
        <v>130</v>
      </c>
      <c r="G6" s="48">
        <v>2.73</v>
      </c>
      <c r="H6" s="19">
        <v>5.98</v>
      </c>
      <c r="I6" s="19">
        <v>11.05</v>
      </c>
      <c r="J6" s="19">
        <v>106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130</v>
      </c>
      <c r="G7" s="26">
        <v>6.76</v>
      </c>
      <c r="H7" s="26">
        <v>3.48</v>
      </c>
      <c r="I7" s="26">
        <v>4.8099999999999996</v>
      </c>
      <c r="J7" s="26">
        <v>160.30000000000001</v>
      </c>
      <c r="K7" s="27"/>
      <c r="L7" s="26">
        <v>20</v>
      </c>
    </row>
    <row r="8" spans="1:12" ht="15" x14ac:dyDescent="0.25">
      <c r="A8" s="21"/>
      <c r="B8" s="22"/>
      <c r="C8" s="23"/>
      <c r="D8" s="28" t="s">
        <v>25</v>
      </c>
      <c r="E8" s="47" t="s">
        <v>51</v>
      </c>
      <c r="F8" s="26">
        <v>200</v>
      </c>
      <c r="G8" s="26">
        <v>7.5</v>
      </c>
      <c r="H8" s="26">
        <v>0</v>
      </c>
      <c r="I8" s="26">
        <v>22.25</v>
      </c>
      <c r="J8" s="26">
        <v>95</v>
      </c>
      <c r="K8" s="27"/>
      <c r="L8" s="26">
        <v>12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48</v>
      </c>
      <c r="F11" s="26">
        <v>15</v>
      </c>
      <c r="G11" s="26">
        <v>1.125</v>
      </c>
      <c r="H11" s="26">
        <v>1.77</v>
      </c>
      <c r="I11" s="26">
        <v>11.1</v>
      </c>
      <c r="J11" s="26">
        <v>70.650000000000006</v>
      </c>
      <c r="K11" s="27"/>
      <c r="L11" s="26">
        <v>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525</v>
      </c>
      <c r="G13" s="34">
        <f>SUM(G6:G12)</f>
        <v>21.565000000000001</v>
      </c>
      <c r="H13" s="34">
        <f>SUM(H6:H12)</f>
        <v>13.93</v>
      </c>
      <c r="I13" s="34">
        <f>SUM(I6:I12)</f>
        <v>55.61</v>
      </c>
      <c r="J13" s="34">
        <f>SUM(J6:J12)</f>
        <v>570.95000000000005</v>
      </c>
      <c r="K13" s="35"/>
      <c r="L13" s="34">
        <f t="shared" ref="L13" si="0">SUM(L6:L12)</f>
        <v>55</v>
      </c>
    </row>
    <row r="14" spans="1:12" ht="15" x14ac:dyDescent="0.25">
      <c r="A14" s="36">
        <f>A6</f>
        <v>1</v>
      </c>
      <c r="B14" s="37">
        <f>B6</f>
        <v>7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7</v>
      </c>
      <c r="C18" s="38" t="s">
        <v>30</v>
      </c>
      <c r="D18" s="28" t="s">
        <v>31</v>
      </c>
      <c r="E18" s="47" t="s">
        <v>48</v>
      </c>
      <c r="F18" s="26">
        <v>15</v>
      </c>
      <c r="G18" s="26">
        <v>1.125</v>
      </c>
      <c r="H18" s="26">
        <v>1.77</v>
      </c>
      <c r="I18" s="26">
        <v>11.1</v>
      </c>
      <c r="J18" s="26">
        <v>70.650000000000006</v>
      </c>
      <c r="K18" s="27"/>
      <c r="L18" s="26">
        <v>5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130</v>
      </c>
      <c r="G20" s="26">
        <v>6.76</v>
      </c>
      <c r="H20" s="26">
        <v>3.48</v>
      </c>
      <c r="I20" s="26">
        <v>4.8099999999999996</v>
      </c>
      <c r="J20" s="26">
        <v>160.30000000000001</v>
      </c>
      <c r="K20" s="27"/>
      <c r="L20" s="26">
        <v>20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130</v>
      </c>
      <c r="G21" s="19">
        <v>5.0999999999999996</v>
      </c>
      <c r="H21" s="19">
        <v>4.9400000000000004</v>
      </c>
      <c r="I21" s="19">
        <v>17.16</v>
      </c>
      <c r="J21" s="19">
        <v>131.69999999999999</v>
      </c>
      <c r="K21" s="20"/>
      <c r="L21" s="19">
        <v>20</v>
      </c>
    </row>
    <row r="22" spans="1:12" ht="15" x14ac:dyDescent="0.25">
      <c r="A22" s="21"/>
      <c r="B22" s="22"/>
      <c r="C22" s="23"/>
      <c r="D22" s="28" t="s">
        <v>35</v>
      </c>
      <c r="E22" s="47" t="s">
        <v>51</v>
      </c>
      <c r="F22" s="26">
        <v>200</v>
      </c>
      <c r="G22" s="26">
        <v>7.5</v>
      </c>
      <c r="H22" s="26">
        <v>0</v>
      </c>
      <c r="I22" s="26">
        <v>22.25</v>
      </c>
      <c r="J22" s="26">
        <v>95</v>
      </c>
      <c r="K22" s="27"/>
      <c r="L22" s="26">
        <v>12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100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575</v>
      </c>
      <c r="G27" s="34">
        <f>SUM(G18:G26)</f>
        <v>23.934999999999999</v>
      </c>
      <c r="H27" s="34">
        <f>SUM(H18:H26)</f>
        <v>12.89</v>
      </c>
      <c r="I27" s="34">
        <f>SUM(I18:I26)</f>
        <v>61.72</v>
      </c>
      <c r="J27" s="34">
        <f>SUM(J18:J26)</f>
        <v>596.65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7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7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7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7</v>
      </c>
      <c r="C47" s="49" t="s">
        <v>43</v>
      </c>
      <c r="D47" s="50"/>
      <c r="E47" s="43"/>
      <c r="F47" s="44">
        <f>F13+F17+F27+F32+F39+F46</f>
        <v>1100</v>
      </c>
      <c r="G47" s="44">
        <f>G13+G17+G27+G32+G39+G46</f>
        <v>45.5</v>
      </c>
      <c r="H47" s="44">
        <f>H13+H17+H27+H32+H39+H46</f>
        <v>26.82</v>
      </c>
      <c r="I47" s="44">
        <f>I13+I17+I27+I32+I39+I46</f>
        <v>117.33</v>
      </c>
      <c r="J47" s="44">
        <f>J13+J17+J27+J32+J39+J46</f>
        <v>1167.5999999999999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2024-12-11T03:18:50Z</dcterms:modified>
</cp:coreProperties>
</file>