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Меню по дням\"/>
    </mc:Choice>
  </mc:AlternateContent>
  <bookViews>
    <workbookView xWindow="0" yWindow="0" windowWidth="1989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J47" i="1"/>
  <c r="G47" i="1"/>
  <c r="I47" i="1"/>
  <c r="G48" i="1" l="1"/>
  <c r="F48" i="1"/>
  <c r="I48" i="1"/>
  <c r="H48" i="1"/>
  <c r="J48" i="1"/>
  <c r="L32" i="1"/>
  <c r="L27" i="1"/>
  <c r="L46" i="1"/>
  <c r="L48" i="1"/>
  <c r="L17" i="1"/>
  <c r="L47" i="1"/>
  <c r="L39" i="1"/>
</calcChain>
</file>

<file path=xl/sharedStrings.xml><?xml version="1.0" encoding="utf-8"?>
<sst xmlns="http://schemas.openxmlformats.org/spreadsheetml/2006/main" count="72" uniqueCount="53">
  <si>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</si>
  <si>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</si>
  <si>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</si>
  <si>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</si>
  <si>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</si>
  <si>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</si>
  <si>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</si>
  <si>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</si>
  <si>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</si>
  <si>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</si>
  <si>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</si>
  <si>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</si>
  <si>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</si>
  <si>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</si>
  <si>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</si>
  <si>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</si>
  <si>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</si>
  <si>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</si>
  <si>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</si>
  <si>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</si>
  <si>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</si>
  <si>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</si>
  <si>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</si>
  <si>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</si>
  <si>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</si>
  <si>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</si>
  <si>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</si>
  <si>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</si>
  <si>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</si>
  <si>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</si>
  <si>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</si>
  <si>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</si>
  <si>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</si>
  <si>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</si>
  <si>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</si>
  <si>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</si>
  <si>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</si>
  <si>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</si>
  <si>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</si>
  <si>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</si>
  <si>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</si>
  <si>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</si>
  <si>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</si>
  <si>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</si>
  <si>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</si>
  <si>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МБОУ "Петухоская СОШ им Героя Советского Союза Я.С. Кулишева"</t>
  </si>
  <si>
    <t>Директор школы</t>
  </si>
  <si>
    <t>И.В. Арзин</t>
  </si>
  <si>
    <t>хлеб пшеничный</t>
  </si>
  <si>
    <t>кондитерское изделие</t>
  </si>
  <si>
    <t>картофельное пюре</t>
  </si>
  <si>
    <t>капуста тушеная с мясом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</si>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</sst>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11" fillId="2" borderId="9" xfId="0" applyNumberFormat="1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J3" sqref="J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5" t="s">
        <v>45</v>
      </c>
      <c r="D1" s="56"/>
      <c r="E1" s="57"/>
      <c r="F1" s="3" t="s">
        <v>1</v>
      </c>
      <c r="G1" s="1" t="s">
        <v>2</v>
      </c>
      <c r="H1" s="58" t="s">
        <v>46</v>
      </c>
      <c r="I1" s="58"/>
      <c r="J1" s="58"/>
      <c r="K1" s="58"/>
    </row>
    <row r="2" spans="1:12" ht="18" x14ac:dyDescent="0.2">
      <c r="A2" s="4" t="s">
        <v>3</v>
      </c>
      <c r="C2" s="1"/>
      <c r="G2" s="1" t="s">
        <v>4</v>
      </c>
      <c r="H2" s="58" t="s">
        <v>47</v>
      </c>
      <c r="I2" s="58"/>
      <c r="J2" s="58"/>
      <c r="K2" s="58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28</v>
      </c>
      <c r="I3" s="8">
        <v>1</v>
      </c>
      <c r="J3" s="9">
        <v>2025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7</v>
      </c>
      <c r="C6" s="17" t="s">
        <v>23</v>
      </c>
      <c r="D6" s="18" t="s">
        <v>24</v>
      </c>
      <c r="E6" s="49" t="s">
        <v>50</v>
      </c>
      <c r="F6" s="19">
        <v>130</v>
      </c>
      <c r="G6" s="51">
        <v>2.73</v>
      </c>
      <c r="H6" s="19">
        <v>5.98</v>
      </c>
      <c r="I6" s="19">
        <v>11.05</v>
      </c>
      <c r="J6" s="19">
        <v>106</v>
      </c>
      <c r="K6" s="20"/>
      <c r="L6" s="19">
        <v>15</v>
      </c>
    </row>
    <row r="7" spans="1:12" ht="15" x14ac:dyDescent="0.25">
      <c r="A7" s="21"/>
      <c r="B7" s="22"/>
      <c r="C7" s="23"/>
      <c r="D7" s="24"/>
      <c r="E7" s="50" t="s">
        <v>51</v>
      </c>
      <c r="F7" s="26">
        <v>130</v>
      </c>
      <c r="G7" s="26">
        <v>6.76</v>
      </c>
      <c r="H7" s="26">
        <v>3.48</v>
      </c>
      <c r="I7" s="26">
        <v>4.8099999999999996</v>
      </c>
      <c r="J7" s="26">
        <v>160.30000000000001</v>
      </c>
      <c r="K7" s="27"/>
      <c r="L7" s="26">
        <v>20</v>
      </c>
    </row>
    <row r="8" spans="1:12" ht="15" x14ac:dyDescent="0.25">
      <c r="A8" s="21"/>
      <c r="B8" s="22"/>
      <c r="C8" s="23"/>
      <c r="D8" s="28" t="s">
        <v>25</v>
      </c>
      <c r="E8" s="50" t="s">
        <v>52</v>
      </c>
      <c r="F8" s="26">
        <v>200</v>
      </c>
      <c r="G8" s="26">
        <v>7.5</v>
      </c>
      <c r="H8" s="26">
        <v>0</v>
      </c>
      <c r="I8" s="26">
        <v>22.25</v>
      </c>
      <c r="J8" s="26">
        <v>95</v>
      </c>
      <c r="K8" s="27"/>
      <c r="L8" s="26">
        <v>12</v>
      </c>
    </row>
    <row r="9" spans="1:12" ht="15" x14ac:dyDescent="0.25">
      <c r="A9" s="21"/>
      <c r="B9" s="22"/>
      <c r="C9" s="23"/>
      <c r="D9" s="28" t="s">
        <v>26</v>
      </c>
      <c r="E9" s="25" t="s">
        <v>48</v>
      </c>
      <c r="F9" s="26">
        <v>50</v>
      </c>
      <c r="G9" s="26">
        <v>3.45</v>
      </c>
      <c r="H9" s="26">
        <v>2.7</v>
      </c>
      <c r="I9" s="26">
        <v>6.4</v>
      </c>
      <c r="J9" s="26">
        <v>139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50" t="s">
        <v>49</v>
      </c>
      <c r="F11" s="26">
        <v>15</v>
      </c>
      <c r="G11" s="26">
        <v>1.125</v>
      </c>
      <c r="H11" s="26">
        <v>1.77</v>
      </c>
      <c r="I11" s="26">
        <v>11.1</v>
      </c>
      <c r="J11" s="26">
        <v>70.650000000000006</v>
      </c>
      <c r="K11" s="27"/>
      <c r="L11" s="26">
        <v>5</v>
      </c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525</v>
      </c>
      <c r="G13" s="34">
        <f>SUM(G6:G12)</f>
        <v>21.565000000000001</v>
      </c>
      <c r="H13" s="34">
        <f>SUM(H6:H12)</f>
        <v>13.93</v>
      </c>
      <c r="I13" s="34">
        <f>SUM(I6:I12)</f>
        <v>55.61</v>
      </c>
      <c r="J13" s="34">
        <f>SUM(J6:J12)</f>
        <v>570.95000000000005</v>
      </c>
      <c r="K13" s="35"/>
      <c r="L13" s="34">
        <f t="shared" ref="L13" si="0">SUM(L6:L12)</f>
        <v>55</v>
      </c>
    </row>
    <row r="14" spans="1:12" ht="15" x14ac:dyDescent="0.25">
      <c r="A14" s="36">
        <f>A6</f>
        <v>1</v>
      </c>
      <c r="B14" s="37">
        <f>B6</f>
        <v>7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t="shared" ref="L17:L27" ca="1" si="1">SUM(L14:L22)</f>
        <v>#REF!</v>
      </c>
    </row>
    <row r="18" spans="1:12" ht="15" x14ac:dyDescent="0.25">
      <c r="A18" s="36">
        <f>A6</f>
        <v>1</v>
      </c>
      <c r="B18" s="37">
        <f>B6</f>
        <v>7</v>
      </c>
      <c r="C18" s="38" t="s">
        <v>30</v>
      </c>
      <c r="D18" s="28" t="s">
        <v>31</v>
      </c>
      <c r="E18" s="50" t="s">
        <v>49</v>
      </c>
      <c r="F18" s="26">
        <v>15</v>
      </c>
      <c r="G18" s="26">
        <v>1.125</v>
      </c>
      <c r="H18" s="26">
        <v>1.77</v>
      </c>
      <c r="I18" s="26">
        <v>11.1</v>
      </c>
      <c r="J18" s="26">
        <v>70.650000000000006</v>
      </c>
      <c r="K18" s="27"/>
      <c r="L18" s="26">
        <v>5</v>
      </c>
    </row>
    <row r="19" spans="1:12" ht="15" x14ac:dyDescent="0.25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.75" thickBot="1" x14ac:dyDescent="0.3">
      <c r="A20" s="21"/>
      <c r="B20" s="22"/>
      <c r="C20" s="23"/>
      <c r="D20" s="28" t="s">
        <v>33</v>
      </c>
      <c r="E20" s="50" t="s">
        <v>51</v>
      </c>
      <c r="F20" s="26">
        <v>130</v>
      </c>
      <c r="G20" s="26">
        <v>6.76</v>
      </c>
      <c r="H20" s="26">
        <v>3.48</v>
      </c>
      <c r="I20" s="26">
        <v>4.8099999999999996</v>
      </c>
      <c r="J20" s="26">
        <v>160.30000000000001</v>
      </c>
      <c r="K20" s="27"/>
      <c r="L20" s="26">
        <v>20</v>
      </c>
    </row>
    <row r="21" spans="1:12" ht="15" x14ac:dyDescent="0.25">
      <c r="A21" s="21"/>
      <c r="B21" s="22"/>
      <c r="C21" s="23"/>
      <c r="D21" s="28" t="s">
        <v>34</v>
      </c>
      <c r="E21" s="49" t="s">
        <v>50</v>
      </c>
      <c r="F21" s="19">
        <v>130</v>
      </c>
      <c r="G21" s="19">
        <v>5.0999999999999996</v>
      </c>
      <c r="H21" s="19">
        <v>4.9400000000000004</v>
      </c>
      <c r="I21" s="19">
        <v>17.16</v>
      </c>
      <c r="J21" s="19">
        <v>131.69999999999999</v>
      </c>
      <c r="K21" s="20"/>
      <c r="L21" s="19">
        <v>20</v>
      </c>
    </row>
    <row r="22" spans="1:12" ht="15" x14ac:dyDescent="0.25">
      <c r="A22" s="21"/>
      <c r="B22" s="22"/>
      <c r="C22" s="23"/>
      <c r="D22" s="28" t="s">
        <v>35</v>
      </c>
      <c r="E22" s="50" t="s">
        <v>52</v>
      </c>
      <c r="F22" s="26">
        <v>200</v>
      </c>
      <c r="G22" s="26">
        <v>7.5</v>
      </c>
      <c r="H22" s="26">
        <v>0</v>
      </c>
      <c r="I22" s="26">
        <v>22.25</v>
      </c>
      <c r="J22" s="26">
        <v>95</v>
      </c>
      <c r="K22" s="27"/>
      <c r="L22" s="26">
        <v>12</v>
      </c>
    </row>
    <row r="23" spans="1:12" ht="15" x14ac:dyDescent="0.25">
      <c r="A23" s="21"/>
      <c r="B23" s="22"/>
      <c r="C23" s="23"/>
      <c r="D23" s="28" t="s">
        <v>36</v>
      </c>
      <c r="E23" s="25" t="s">
        <v>48</v>
      </c>
      <c r="F23" s="26">
        <v>100</v>
      </c>
      <c r="G23" s="26">
        <v>3.45</v>
      </c>
      <c r="H23" s="26">
        <v>2.7</v>
      </c>
      <c r="I23" s="26">
        <v>6.4</v>
      </c>
      <c r="J23" s="26">
        <v>139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575</v>
      </c>
      <c r="G27" s="34">
        <f>SUM(G18:G26)</f>
        <v>23.934999999999999</v>
      </c>
      <c r="H27" s="34">
        <f>SUM(H18:H26)</f>
        <v>12.89</v>
      </c>
      <c r="I27" s="34">
        <f>SUM(I18:I26)</f>
        <v>61.72</v>
      </c>
      <c r="J27" s="34">
        <f>SUM(J18:J26)</f>
        <v>596.65</v>
      </c>
      <c r="K27" s="35"/>
      <c r="L27" s="34" t="e">
        <f t="shared" ca="1" si="1"/>
        <v>#REF!</v>
      </c>
    </row>
    <row r="28" spans="1:12" ht="15" x14ac:dyDescent="0.25">
      <c r="A28" s="36">
        <f>A6</f>
        <v>1</v>
      </c>
      <c r="B28" s="37">
        <f>B6</f>
        <v>7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>SUM(G28:G31)</f>
        <v>0</v>
      </c>
      <c r="H32" s="34">
        <f>SUM(H28:H31)</f>
        <v>0</v>
      </c>
      <c r="I32" s="34">
        <f>SUM(I28:I31)</f>
        <v>0</v>
      </c>
      <c r="J32" s="34">
        <f>SUM(J28:J31)</f>
        <v>0</v>
      </c>
      <c r="K32" s="35"/>
      <c r="L32" s="34" t="e">
        <f ca="1">SUM(L25:L31)</f>
        <v>#REF!</v>
      </c>
    </row>
    <row r="33" spans="1:12" ht="15" x14ac:dyDescent="0.25">
      <c r="A33" s="36">
        <f>A6</f>
        <v>1</v>
      </c>
      <c r="B33" s="37">
        <f>B6</f>
        <v>7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G46" si="2">SUM(G33:G38)</f>
        <v>0</v>
      </c>
      <c r="H39" s="34">
        <f t="shared" ref="H39:H46" si="3">SUM(H33:H38)</f>
        <v>0</v>
      </c>
      <c r="I39" s="34">
        <f t="shared" ref="I39:I46" si="4">SUM(I33:I38)</f>
        <v>0</v>
      </c>
      <c r="J39" s="34">
        <f t="shared" ref="J39:J46" si="5">SUM(J33:J38)</f>
        <v>0</v>
      </c>
      <c r="K39" s="35"/>
      <c r="L39" s="34" t="e">
        <f t="shared" ref="L39" ca="1" si="6">SUM(L33:L41)</f>
        <v>#REF!</v>
      </c>
    </row>
    <row r="40" spans="1:12" ht="15" x14ac:dyDescent="0.25">
      <c r="A40" s="36">
        <f>A6</f>
        <v>1</v>
      </c>
      <c r="B40" s="37">
        <f>B6</f>
        <v>7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2"/>
        <v>0</v>
      </c>
      <c r="H46" s="34">
        <f t="shared" si="3"/>
        <v>0</v>
      </c>
      <c r="I46" s="34">
        <f t="shared" si="4"/>
        <v>0</v>
      </c>
      <c r="J46" s="34">
        <f t="shared" si="5"/>
        <v>0</v>
      </c>
      <c r="K46" s="35"/>
      <c r="L46" s="34" t="e">
        <f ca="1">SUM(L40:L47)</f>
        <v>#REF!</v>
      </c>
    </row>
    <row r="47" spans="1:12" ht="15.75" customHeight="1" thickBot="1" x14ac:dyDescent="0.25">
      <c r="A47" s="41">
        <f>A6</f>
        <v>1</v>
      </c>
      <c r="B47" s="42">
        <f>B6</f>
        <v>7</v>
      </c>
      <c r="C47" s="53" t="s">
        <v>43</v>
      </c>
      <c r="D47" s="54"/>
      <c r="E47" s="43"/>
      <c r="F47" s="44">
        <f>F13+F17+F27+F32+F39+F46</f>
        <v>1100</v>
      </c>
      <c r="G47" s="44">
        <f>G13+G17+G27+G32+G39+G46</f>
        <v>45.5</v>
      </c>
      <c r="H47" s="44">
        <f>H13+H17+H27+H32+H39+H46</f>
        <v>26.82</v>
      </c>
      <c r="I47" s="44">
        <f>I13+I17+I27+I32+I39+I46</f>
        <v>117.33</v>
      </c>
      <c r="J47" s="44">
        <f>J13+J17+J27+J32+J39+J46</f>
        <v>1167.5999999999999</v>
      </c>
      <c r="K47" s="45"/>
      <c r="L47" s="44" t="e">
        <f ca="1">L13+L17+L27+L32+L39+L46</f>
        <v>#REF!</v>
      </c>
    </row>
    <row r="48" spans="1:12" ht="13.5" thickBot="1" x14ac:dyDescent="0.25">
      <c r="A48" s="46"/>
      <c r="B48" s="47"/>
      <c r="C48" s="52" t="s">
        <v>44</v>
      </c>
      <c r="D48" s="52"/>
      <c r="E48" s="52"/>
      <c r="F48" s="48" t="e">
        <f>(#REF!+#REF!+#REF!+#REF!+#REF!+#REF!+F47+#REF!+#REF!+#REF!+#REF!+#REF!+#REF!+#REF!)/(IF(#REF!=0,0,1)+IF(#REF!=0,0,1)+IF(#REF!=0,0,1)+IF(#REF!=0,0,1)+IF(#REF!=0,0,1)+IF(#REF!=0,0,1)+IF(F47=0,0,1)+IF(#REF!=0,0,1)+IF(#REF!=0,0,1)+IF(#REF!=0,0,1)+IF(#REF!=0,0,1)+IF(#REF!=0,0,1)+IF(#REF!=0,0,1)+IF(#REF!=0,0,1))</f>
        <v>#REF!</v>
      </c>
      <c r="G48" s="48" t="e">
        <f>(#REF!+#REF!+#REF!+#REF!+#REF!+#REF!+G47+#REF!+#REF!+#REF!+#REF!+#REF!+#REF!+#REF!)/(IF(#REF!=0,0,1)+IF(#REF!=0,0,1)+IF(#REF!=0,0,1)+IF(#REF!=0,0,1)+IF(#REF!=0,0,1)+IF(#REF!=0,0,1)+IF(G47=0,0,1)+IF(#REF!=0,0,1)+IF(#REF!=0,0,1)+IF(#REF!=0,0,1)+IF(#REF!=0,0,1)+IF(#REF!=0,0,1)+IF(#REF!=0,0,1)+IF(#REF!=0,0,1))</f>
        <v>#REF!</v>
      </c>
      <c r="H48" s="48" t="e">
        <f>(#REF!+#REF!+#REF!+#REF!+#REF!+#REF!+H47+#REF!+#REF!+#REF!+#REF!+#REF!+#REF!+#REF!)/(IF(#REF!=0,0,1)+IF(#REF!=0,0,1)+IF(#REF!=0,0,1)+IF(#REF!=0,0,1)+IF(#REF!=0,0,1)+IF(#REF!=0,0,1)+IF(H47=0,0,1)+IF(#REF!=0,0,1)+IF(#REF!=0,0,1)+IF(#REF!=0,0,1)+IF(#REF!=0,0,1)+IF(#REF!=0,0,1)+IF(#REF!=0,0,1)+IF(#REF!=0,0,1))</f>
        <v>#REF!</v>
      </c>
      <c r="I48" s="48" t="e">
        <f>(#REF!+#REF!+#REF!+#REF!+#REF!+#REF!+I47+#REF!+#REF!+#REF!+#REF!+#REF!+#REF!+#REF!)/(IF(#REF!=0,0,1)+IF(#REF!=0,0,1)+IF(#REF!=0,0,1)+IF(#REF!=0,0,1)+IF(#REF!=0,0,1)+IF(#REF!=0,0,1)+IF(I47=0,0,1)+IF(#REF!=0,0,1)+IF(#REF!=0,0,1)+IF(#REF!=0,0,1)+IF(#REF!=0,0,1)+IF(#REF!=0,0,1)+IF(#REF!=0,0,1)+IF(#REF!=0,0,1))</f>
        <v>#REF!</v>
      </c>
      <c r="J48" s="48" t="e">
        <f>(#REF!+#REF!+#REF!+#REF!+#REF!+#REF!+J47+#REF!+#REF!+#REF!+#REF!+#REF!+#REF!+#REF!)/(IF(#REF!=0,0,1)+IF(#REF!=0,0,1)+IF(#REF!=0,0,1)+IF(#REF!=0,0,1)+IF(#REF!=0,0,1)+IF(#REF!=0,0,1)+IF(J47=0,0,1)+IF(#REF!=0,0,1)+IF(#REF!=0,0,1)+IF(#REF!=0,0,1)+IF(#REF!=0,0,1)+IF(#REF!=0,0,1)+IF(#REF!=0,0,1)+IF(#REF!=0,0,1))</f>
        <v>#REF!</v>
      </c>
      <c r="K48" s="48"/>
      <c r="L48" s="48" t="e">
        <f ca="1">(#REF!+#REF!+#REF!+#REF!+#REF!+#REF!+L47+#REF!+#REF!+#REF!+#REF!+#REF!+#REF!+#REF!)/(IF(#REF!=0,0,1)+IF(#REF!=0,0,1)+IF(#REF!=0,0,1)+IF(#REF!=0,0,1)+IF(#REF!=0,0,1)+IF(#REF!=0,0,1)+IF(L47=0,0,1)+IF(#REF!=0,0,1)+IF(#REF!=0,0,1)+IF(#REF!=0,0,1)+IF(#REF!=0,0,1)+IF(#REF!=0,0,1)+IF(#REF!=0,0,1)+IF(#REF!=0,0,1))</f>
        <v>#REF!</v>
      </c>
    </row>
  </sheetData>
  <mergeCells count="5">
    <mergeCell ref="C48:E48"/>
    <mergeCell ref="C47:D47"/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2025-01-29T02:59:27Z</dcterms:modified>
</cp:coreProperties>
</file>