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25" i="1" l="1"/>
  <c r="I425" i="1"/>
  <c r="F299" i="1"/>
  <c r="H299" i="1"/>
  <c r="J299" i="1"/>
  <c r="F47" i="1"/>
  <c r="H47" i="1"/>
  <c r="F425" i="1"/>
  <c r="H425" i="1"/>
  <c r="J425" i="1"/>
  <c r="F383" i="1"/>
  <c r="H383" i="1"/>
  <c r="J383" i="1"/>
  <c r="G383" i="1"/>
  <c r="I383" i="1"/>
  <c r="G341" i="1"/>
  <c r="I341" i="1"/>
  <c r="F341" i="1"/>
  <c r="H341" i="1"/>
  <c r="J341" i="1"/>
  <c r="G299" i="1"/>
  <c r="I299" i="1"/>
  <c r="J257" i="1"/>
  <c r="H257" i="1"/>
  <c r="F257" i="1"/>
  <c r="G257" i="1"/>
  <c r="I257" i="1"/>
  <c r="F215" i="1"/>
  <c r="H215" i="1"/>
  <c r="J215" i="1"/>
  <c r="G215" i="1"/>
  <c r="I215" i="1"/>
  <c r="F173" i="1"/>
  <c r="H173" i="1"/>
  <c r="J173" i="1"/>
  <c r="G173" i="1"/>
  <c r="I173" i="1"/>
  <c r="F131" i="1"/>
  <c r="H131" i="1"/>
  <c r="J131" i="1"/>
  <c r="G131" i="1"/>
  <c r="I131" i="1"/>
  <c r="G89" i="1"/>
  <c r="I89" i="1"/>
  <c r="F89" i="1"/>
  <c r="H89" i="1"/>
  <c r="J89" i="1"/>
  <c r="G47" i="1"/>
  <c r="J47" i="1"/>
  <c r="I47" i="1"/>
  <c r="G594" i="1" l="1"/>
  <c r="F594" i="1"/>
  <c r="I594" i="1"/>
  <c r="H594" i="1"/>
  <c r="J594" i="1"/>
  <c r="L32" i="1"/>
  <c r="L74" i="1"/>
  <c r="L363" i="1"/>
  <c r="L368" i="1"/>
  <c r="L131" i="1"/>
  <c r="L101" i="1"/>
  <c r="L326" i="1"/>
  <c r="L321" i="1"/>
  <c r="L536" i="1"/>
  <c r="L531" i="1"/>
  <c r="L279" i="1"/>
  <c r="L284" i="1"/>
  <c r="L425" i="1"/>
  <c r="L395" i="1"/>
  <c r="L173" i="1"/>
  <c r="L143" i="1"/>
  <c r="L509" i="1"/>
  <c r="L479" i="1"/>
  <c r="L383" i="1"/>
  <c r="L353" i="1"/>
  <c r="L494" i="1"/>
  <c r="L489" i="1"/>
  <c r="L200" i="1"/>
  <c r="L195" i="1"/>
  <c r="L298" i="1"/>
  <c r="L410" i="1"/>
  <c r="L405" i="1"/>
  <c r="L508" i="1"/>
  <c r="L593" i="1"/>
  <c r="L563" i="1"/>
  <c r="L447" i="1"/>
  <c r="L452" i="1"/>
  <c r="L467" i="1"/>
  <c r="L437" i="1"/>
  <c r="L116" i="1"/>
  <c r="L111" i="1"/>
  <c r="L340" i="1"/>
  <c r="L269" i="1"/>
  <c r="L299" i="1"/>
  <c r="L417" i="1"/>
  <c r="L459" i="1"/>
  <c r="L592" i="1"/>
  <c r="L585" i="1"/>
  <c r="L424" i="1"/>
  <c r="L88" i="1"/>
  <c r="L375" i="1"/>
  <c r="L341" i="1"/>
  <c r="L311" i="1"/>
  <c r="L227" i="1"/>
  <c r="L257" i="1"/>
  <c r="L237" i="1"/>
  <c r="L242" i="1"/>
  <c r="L551" i="1"/>
  <c r="L521" i="1"/>
  <c r="L256" i="1"/>
  <c r="L466" i="1"/>
  <c r="L249" i="1"/>
  <c r="L207" i="1"/>
  <c r="L573" i="1"/>
  <c r="L578" i="1"/>
  <c r="L215" i="1"/>
  <c r="L185" i="1"/>
  <c r="L333" i="1"/>
  <c r="L153" i="1"/>
  <c r="L158" i="1"/>
  <c r="L543" i="1"/>
  <c r="L172" i="1"/>
  <c r="L165" i="1"/>
  <c r="L130" i="1"/>
  <c r="L550" i="1"/>
  <c r="L81" i="1"/>
  <c r="L89" i="1"/>
  <c r="L594" i="1"/>
  <c r="L123" i="1"/>
  <c r="L214" i="1"/>
  <c r="L291" i="1"/>
  <c r="L382" i="1"/>
  <c r="L501" i="1"/>
</calcChain>
</file>

<file path=xl/sharedStrings.xml><?xml version="1.0" encoding="utf-8"?>
<sst xmlns="http://schemas.openxmlformats.org/spreadsheetml/2006/main" count="617" uniqueCount="84">
  <si>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</si>
  <si>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</si>
  <si>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</si>
  <si>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</si>
  <si>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</si>
  <si>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</si>
  <si>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</si>
  <si>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</si>
  <si>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</si>
  <si>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</si>
  <si>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</si>
  <si>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</si>
  <si>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</si>
  <si>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</si>
  <si>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</si>
  <si>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</si>
  <si>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</si>
  <si>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</si>
  <si>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</si>
  <si>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</si>
  <si>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</si>
  <si>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</si>
  <si>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</si>
  <si>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</si>
  <si>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</si>
  <si>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</si>
  <si>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</si>
  <si>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</si>
  <si>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</si>
  <si>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</si>
  <si>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</si>
  <si>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</si>
  <si>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</si>
  <si>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</si>
  <si>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</si>
  <si>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</si>
  <si>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</si>
  <si>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</si>
  <si>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</si>
  <si>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</si>
  <si>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</si>
  <si>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</si>
  <si>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</si>
  <si>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</si>
  <si>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</si>
  <si>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</si>
  <si>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</si>
  <si>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</si>
  <si>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 xml:space="preserve">каша вязкая молочная  рисовая  с маслом сливочным </t>
  </si>
  <si>
    <t>компот из сухофруктов</t>
  </si>
  <si>
    <t>хлеб пшеничный</t>
  </si>
  <si>
    <t>сыр</t>
  </si>
  <si>
    <t>гороховое пюре</t>
  </si>
  <si>
    <t>чай с сахаром и лимоном</t>
  </si>
  <si>
    <t>гуляш из мяса курицы</t>
  </si>
  <si>
    <t>овощная нарезка</t>
  </si>
  <si>
    <t>макароны отварные с соусом</t>
  </si>
  <si>
    <t>кисель</t>
  </si>
  <si>
    <t>тефтеля</t>
  </si>
  <si>
    <t>рис отварной</t>
  </si>
  <si>
    <t>какао на молоке</t>
  </si>
  <si>
    <t>минтай в сметанном соусе</t>
  </si>
  <si>
    <t>закуска из капусты</t>
  </si>
  <si>
    <t>бигус</t>
  </si>
  <si>
    <t>чай с сахаром</t>
  </si>
  <si>
    <t>кондитерское изделие</t>
  </si>
  <si>
    <t>компот</t>
  </si>
  <si>
    <t>плов из птицы</t>
  </si>
  <si>
    <t>салат из вареной свеклы с яблоком</t>
  </si>
  <si>
    <t>чай с сахаром и молоком</t>
  </si>
  <si>
    <t>картофельное пюре</t>
  </si>
  <si>
    <t>капуста тушеная с мясом</t>
  </si>
  <si>
    <t>компот из свежих плодов</t>
  </si>
  <si>
    <t>перловка отварная с соусом</t>
  </si>
  <si>
    <t>биточек</t>
  </si>
  <si>
    <t>голубец ленивый</t>
  </si>
  <si>
    <t>гречка отварная с соусом</t>
  </si>
  <si>
    <t>курица тушеная в сметанном соусе</t>
  </si>
  <si>
    <t>напиток кофейный на молоке</t>
  </si>
  <si>
    <t>жаркое с картофелем и мясом "По домашнему"</t>
  </si>
  <si>
    <t xml:space="preserve"> </t>
  </si>
  <si>
    <t>гуляш из мяса птицы</t>
  </si>
  <si>
    <t>чай с молоком и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</si>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</sst>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5" borderId="9" xfId="0" applyFill="1" applyBorder="1" applyAlignment="1" applyProtection="1">
      <alignment wrapText="1"/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1" fillId="4" borderId="20" xfId="0" applyFont="1" applyFill="1" applyBorder="1" applyAlignment="1">
      <alignment horizontal="center" vertical="top" wrapText="1"/>
    </xf>
    <xf numFmtId="17" fontId="11" fillId="2" borderId="9" xfId="0" applyNumberFormat="1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80" activePane="bottomRight" state="frozen"/>
      <selection activeCell="L585" sqref="L585"/>
      <selection pane="topRight"/>
      <selection pane="bottomLeft"/>
      <selection pane="bottomRight" activeCell="J401" sqref="J40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71" t="s">
        <v>45</v>
      </c>
      <c r="D1" s="72"/>
      <c r="E1" s="73"/>
      <c r="F1" s="3" t="s">
        <v>1</v>
      </c>
      <c r="G1" s="1" t="s">
        <v>2</v>
      </c>
      <c r="H1" s="74" t="s">
        <v>46</v>
      </c>
      <c r="I1" s="74"/>
      <c r="J1" s="74"/>
      <c r="K1" s="74"/>
    </row>
    <row r="2" spans="1:12" ht="18" x14ac:dyDescent="0.2">
      <c r="A2" s="4" t="s">
        <v>3</v>
      </c>
      <c r="C2" s="1"/>
      <c r="G2" s="1" t="s">
        <v>4</v>
      </c>
      <c r="H2" s="74" t="s">
        <v>47</v>
      </c>
      <c r="I2" s="74"/>
      <c r="J2" s="74"/>
      <c r="K2" s="7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58" t="s">
        <v>48</v>
      </c>
      <c r="F6" s="20">
        <v>205</v>
      </c>
      <c r="G6" s="20">
        <v>5</v>
      </c>
      <c r="H6" s="20">
        <v>7.2</v>
      </c>
      <c r="I6" s="20">
        <v>32</v>
      </c>
      <c r="J6" s="20">
        <v>440</v>
      </c>
      <c r="K6" s="21"/>
      <c r="L6" s="20">
        <v>40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7.5</v>
      </c>
      <c r="H8" s="27">
        <v>0</v>
      </c>
      <c r="I8" s="27">
        <v>22.35</v>
      </c>
      <c r="J8" s="27">
        <v>95</v>
      </c>
      <c r="K8" s="28"/>
      <c r="L8" s="27">
        <v>15.57</v>
      </c>
    </row>
    <row r="9" spans="1:12" ht="15" x14ac:dyDescent="0.25">
      <c r="A9" s="22"/>
      <c r="B9" s="23"/>
      <c r="C9" s="24"/>
      <c r="D9" s="29" t="s">
        <v>26</v>
      </c>
      <c r="E9" s="26" t="s">
        <v>50</v>
      </c>
      <c r="F9" s="27">
        <v>50</v>
      </c>
      <c r="G9" s="27">
        <v>3.45</v>
      </c>
      <c r="H9" s="27">
        <v>2.7</v>
      </c>
      <c r="I9" s="27">
        <v>6.4</v>
      </c>
      <c r="J9" s="27">
        <v>139</v>
      </c>
      <c r="K9" s="28"/>
      <c r="L9" s="27">
        <v>3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51</v>
      </c>
      <c r="F11" s="27">
        <v>10</v>
      </c>
      <c r="G11" s="27">
        <v>0.4</v>
      </c>
      <c r="H11" s="27">
        <v>0.4</v>
      </c>
      <c r="I11" s="27">
        <v>0.5</v>
      </c>
      <c r="J11" s="27">
        <v>20</v>
      </c>
      <c r="K11" s="28"/>
      <c r="L11" s="27">
        <v>15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465</v>
      </c>
      <c r="G13" s="35">
        <f t="shared" ref="G13:J13" si="0">SUM(G6:G12)</f>
        <v>16.349999999999998</v>
      </c>
      <c r="H13" s="35">
        <f t="shared" si="0"/>
        <v>10.3</v>
      </c>
      <c r="I13" s="35">
        <f t="shared" si="0"/>
        <v>61.25</v>
      </c>
      <c r="J13" s="35">
        <f t="shared" si="0"/>
        <v>694</v>
      </c>
      <c r="K13" s="36"/>
      <c r="L13" s="35">
        <f>SUM(L6:L12)</f>
        <v>73.569999999999993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 t="shared" ref="G17:J17" si="1">SUM(G14:G16)</f>
        <v>0</v>
      </c>
      <c r="H17" s="35">
        <f t="shared" si="1"/>
        <v>0</v>
      </c>
      <c r="I17" s="35">
        <f t="shared" si="1"/>
        <v>0</v>
      </c>
      <c r="J17" s="35">
        <f t="shared" si="1"/>
        <v>0</v>
      </c>
      <c r="K17" s="36"/>
      <c r="L17" s="63" t="s">
        <v>80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60" t="s">
        <v>79</v>
      </c>
      <c r="F20" s="27">
        <v>220</v>
      </c>
      <c r="G20" s="27">
        <v>19.5</v>
      </c>
      <c r="H20" s="27">
        <v>12</v>
      </c>
      <c r="I20" s="27">
        <v>33.299999999999997</v>
      </c>
      <c r="J20" s="27">
        <v>324</v>
      </c>
      <c r="K20" s="28"/>
      <c r="L20" s="27">
        <v>30</v>
      </c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 t="s">
        <v>49</v>
      </c>
      <c r="F22" s="27">
        <v>200</v>
      </c>
      <c r="G22" s="27">
        <v>7.5</v>
      </c>
      <c r="H22" s="27">
        <v>0</v>
      </c>
      <c r="I22" s="27">
        <v>22.35</v>
      </c>
      <c r="J22" s="27">
        <v>95</v>
      </c>
      <c r="K22" s="28"/>
      <c r="L22" s="27">
        <v>15.57</v>
      </c>
    </row>
    <row r="23" spans="1:12" ht="15" x14ac:dyDescent="0.25">
      <c r="A23" s="22"/>
      <c r="B23" s="23"/>
      <c r="C23" s="24"/>
      <c r="D23" s="29" t="s">
        <v>36</v>
      </c>
      <c r="E23" s="26" t="s">
        <v>50</v>
      </c>
      <c r="F23" s="62">
        <v>100</v>
      </c>
      <c r="G23" s="27">
        <v>3.45</v>
      </c>
      <c r="H23" s="27">
        <v>2.7</v>
      </c>
      <c r="I23" s="27">
        <v>6.4</v>
      </c>
      <c r="J23" s="27">
        <v>139</v>
      </c>
      <c r="K23" s="28"/>
      <c r="L23" s="27">
        <v>3</v>
      </c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520</v>
      </c>
      <c r="G27" s="35">
        <f t="shared" ref="G27:J27" si="2">SUM(G18:G26)</f>
        <v>30.45</v>
      </c>
      <c r="H27" s="35">
        <f t="shared" si="2"/>
        <v>14.7</v>
      </c>
      <c r="I27" s="35">
        <f t="shared" si="2"/>
        <v>62.05</v>
      </c>
      <c r="J27" s="35">
        <f t="shared" si="2"/>
        <v>558</v>
      </c>
      <c r="K27" s="36"/>
      <c r="L27" s="63">
        <v>45.6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 t="shared" ref="G32:J32" si="3">SUM(G28:G31)</f>
        <v>0</v>
      </c>
      <c r="H32" s="35">
        <f t="shared" si="3"/>
        <v>0</v>
      </c>
      <c r="I32" s="35">
        <f t="shared" si="3"/>
        <v>0</v>
      </c>
      <c r="J32" s="35">
        <f t="shared" si="3"/>
        <v>0</v>
      </c>
      <c r="K32" s="36"/>
      <c r="L32" s="35">
        <f>SUM(L25:L31)</f>
        <v>45.6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 t="shared" ref="G39:J46" si="4">SUM(G33:G38)</f>
        <v>0</v>
      </c>
      <c r="H39" s="35">
        <f t="shared" si="4"/>
        <v>0</v>
      </c>
      <c r="I39" s="35">
        <f t="shared" si="4"/>
        <v>0</v>
      </c>
      <c r="J39" s="35">
        <f t="shared" si="4"/>
        <v>0</v>
      </c>
      <c r="K39" s="36"/>
      <c r="L39" s="63" t="s">
        <v>80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 t="shared" si="4"/>
        <v>0</v>
      </c>
      <c r="H46" s="35">
        <f t="shared" si="4"/>
        <v>0</v>
      </c>
      <c r="I46" s="35">
        <f t="shared" si="4"/>
        <v>0</v>
      </c>
      <c r="J46" s="35">
        <f t="shared" si="4"/>
        <v>0</v>
      </c>
      <c r="K46" s="36"/>
      <c r="L46" s="63" t="s">
        <v>80</v>
      </c>
    </row>
    <row r="47" spans="1:12" ht="15" x14ac:dyDescent="0.2">
      <c r="A47" s="42">
        <f>A6</f>
        <v>1</v>
      </c>
      <c r="B47" s="43">
        <f>B6</f>
        <v>1</v>
      </c>
      <c r="C47" s="66" t="s">
        <v>43</v>
      </c>
      <c r="D47" s="67"/>
      <c r="E47" s="44"/>
      <c r="F47" s="45">
        <f>F13+F17+F27+F32+F39+F46</f>
        <v>985</v>
      </c>
      <c r="G47" s="45">
        <f t="shared" ref="G47:J47" si="5">G13+G17+G27+G32+G39+G46</f>
        <v>46.8</v>
      </c>
      <c r="H47" s="45">
        <f t="shared" si="5"/>
        <v>25</v>
      </c>
      <c r="I47" s="45">
        <f t="shared" si="5"/>
        <v>123.3</v>
      </c>
      <c r="J47" s="45">
        <f t="shared" si="5"/>
        <v>1252</v>
      </c>
      <c r="K47" s="46"/>
      <c r="L47" s="64">
        <v>119.17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59" t="s">
        <v>52</v>
      </c>
      <c r="F48" s="61">
        <v>200</v>
      </c>
      <c r="G48" s="20">
        <v>6.4</v>
      </c>
      <c r="H48" s="20">
        <v>3.2</v>
      </c>
      <c r="I48" s="20">
        <v>21.2</v>
      </c>
      <c r="J48" s="20">
        <v>168</v>
      </c>
      <c r="K48" s="21"/>
      <c r="L48" s="20">
        <v>50</v>
      </c>
    </row>
    <row r="49" spans="1:12" ht="15" x14ac:dyDescent="0.25">
      <c r="A49" s="47"/>
      <c r="B49" s="23"/>
      <c r="C49" s="24"/>
      <c r="D49" s="25"/>
      <c r="E49" s="60" t="s">
        <v>81</v>
      </c>
      <c r="F49" s="27">
        <v>50</v>
      </c>
      <c r="G49" s="27">
        <v>9.8000000000000007</v>
      </c>
      <c r="H49" s="27">
        <v>2.0499999999999998</v>
      </c>
      <c r="I49" s="27">
        <v>0</v>
      </c>
      <c r="J49" s="27">
        <v>57.5</v>
      </c>
      <c r="K49" s="28"/>
      <c r="L49" s="27">
        <v>35</v>
      </c>
    </row>
    <row r="50" spans="1:12" ht="15" x14ac:dyDescent="0.25">
      <c r="A50" s="47"/>
      <c r="B50" s="23"/>
      <c r="C50" s="24"/>
      <c r="D50" s="29" t="s">
        <v>25</v>
      </c>
      <c r="E50" s="60" t="s">
        <v>53</v>
      </c>
      <c r="F50" s="27">
        <v>250</v>
      </c>
      <c r="G50" s="27">
        <v>0.5</v>
      </c>
      <c r="H50" s="27">
        <v>0.25</v>
      </c>
      <c r="I50" s="27">
        <v>17.75</v>
      </c>
      <c r="J50" s="27">
        <v>67</v>
      </c>
      <c r="K50" s="28"/>
      <c r="L50" s="27">
        <v>15</v>
      </c>
    </row>
    <row r="51" spans="1:12" ht="15" x14ac:dyDescent="0.25">
      <c r="A51" s="47"/>
      <c r="B51" s="23"/>
      <c r="C51" s="24"/>
      <c r="D51" s="29" t="s">
        <v>26</v>
      </c>
      <c r="E51" s="26" t="s">
        <v>50</v>
      </c>
      <c r="F51" s="27">
        <v>50</v>
      </c>
      <c r="G51" s="27">
        <v>3.45</v>
      </c>
      <c r="H51" s="27">
        <v>2.7</v>
      </c>
      <c r="I51" s="27">
        <v>6.4</v>
      </c>
      <c r="J51" s="27">
        <v>139</v>
      </c>
      <c r="K51" s="28"/>
      <c r="L51" s="27">
        <v>3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60" t="s">
        <v>80</v>
      </c>
      <c r="F53" s="62" t="s">
        <v>80</v>
      </c>
      <c r="G53" s="62" t="s">
        <v>80</v>
      </c>
      <c r="H53" s="62" t="s">
        <v>80</v>
      </c>
      <c r="I53" s="62" t="s">
        <v>80</v>
      </c>
      <c r="J53" s="62" t="s">
        <v>80</v>
      </c>
      <c r="K53" s="28"/>
      <c r="L53" s="62" t="s">
        <v>80</v>
      </c>
    </row>
    <row r="54" spans="1:12" ht="15" x14ac:dyDescent="0.25">
      <c r="A54" s="47"/>
      <c r="B54" s="23"/>
      <c r="C54" s="24"/>
      <c r="D54" s="25"/>
      <c r="E54" s="60" t="s">
        <v>55</v>
      </c>
      <c r="F54" s="27">
        <v>20</v>
      </c>
      <c r="G54" s="27">
        <v>0.2</v>
      </c>
      <c r="H54" s="27">
        <v>1E-3</v>
      </c>
      <c r="I54" s="27">
        <v>0.8</v>
      </c>
      <c r="J54" s="27">
        <v>3</v>
      </c>
      <c r="K54" s="28"/>
      <c r="L54" s="27">
        <v>5</v>
      </c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570</v>
      </c>
      <c r="G55" s="35">
        <f>SUM(G48:G54)</f>
        <v>20.350000000000001</v>
      </c>
      <c r="H55" s="35">
        <f>SUM(H48:H54)</f>
        <v>8.2009999999999987</v>
      </c>
      <c r="I55" s="35">
        <f>SUM(I48:I54)</f>
        <v>46.15</v>
      </c>
      <c r="J55" s="35">
        <f>SUM(J48:J54)</f>
        <v>434.5</v>
      </c>
      <c r="K55" s="36"/>
      <c r="L55" s="35">
        <f t="shared" ref="L55:L97" si="6">SUM(L48:L54)</f>
        <v>108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63" t="s">
        <v>80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60" t="s">
        <v>55</v>
      </c>
      <c r="F60" s="27">
        <v>20</v>
      </c>
      <c r="G60" s="27">
        <v>0.2</v>
      </c>
      <c r="H60" s="27">
        <v>1E-3</v>
      </c>
      <c r="I60" s="27">
        <v>0.8</v>
      </c>
      <c r="J60" s="27">
        <v>3</v>
      </c>
      <c r="K60" s="28"/>
      <c r="L60" s="27">
        <v>5</v>
      </c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.75" thickBot="1" x14ac:dyDescent="0.3">
      <c r="A62" s="47"/>
      <c r="B62" s="23"/>
      <c r="C62" s="24"/>
      <c r="D62" s="29" t="s">
        <v>33</v>
      </c>
      <c r="E62" s="60" t="s">
        <v>54</v>
      </c>
      <c r="F62" s="27">
        <v>50</v>
      </c>
      <c r="G62" s="27">
        <v>9.8000000000000007</v>
      </c>
      <c r="H62" s="27">
        <v>2.0499999999999998</v>
      </c>
      <c r="I62" s="27">
        <v>0</v>
      </c>
      <c r="J62" s="27">
        <v>57.5</v>
      </c>
      <c r="K62" s="28"/>
      <c r="L62" s="27">
        <v>35</v>
      </c>
    </row>
    <row r="63" spans="1:12" ht="15" x14ac:dyDescent="0.25">
      <c r="A63" s="47"/>
      <c r="B63" s="23"/>
      <c r="C63" s="24"/>
      <c r="D63" s="29" t="s">
        <v>34</v>
      </c>
      <c r="E63" s="59" t="s">
        <v>52</v>
      </c>
      <c r="F63" s="20">
        <v>230</v>
      </c>
      <c r="G63" s="20">
        <v>6.4</v>
      </c>
      <c r="H63" s="20">
        <v>3.2</v>
      </c>
      <c r="I63" s="20">
        <v>21.2</v>
      </c>
      <c r="J63" s="20">
        <v>168</v>
      </c>
      <c r="K63" s="21"/>
      <c r="L63" s="20">
        <v>15</v>
      </c>
    </row>
    <row r="64" spans="1:12" ht="15" x14ac:dyDescent="0.25">
      <c r="A64" s="47"/>
      <c r="B64" s="23"/>
      <c r="C64" s="24"/>
      <c r="D64" s="29" t="s">
        <v>35</v>
      </c>
      <c r="E64" s="60" t="s">
        <v>53</v>
      </c>
      <c r="F64" s="27">
        <v>250</v>
      </c>
      <c r="G64" s="27">
        <v>0.5</v>
      </c>
      <c r="H64" s="27">
        <v>0.25</v>
      </c>
      <c r="I64" s="27">
        <v>17.75</v>
      </c>
      <c r="J64" s="27">
        <v>67</v>
      </c>
      <c r="K64" s="28"/>
      <c r="L64" s="27">
        <v>15</v>
      </c>
    </row>
    <row r="65" spans="1:12" ht="15" x14ac:dyDescent="0.25">
      <c r="A65" s="47"/>
      <c r="B65" s="23"/>
      <c r="C65" s="24"/>
      <c r="D65" s="29" t="s">
        <v>36</v>
      </c>
      <c r="E65" s="26" t="s">
        <v>50</v>
      </c>
      <c r="F65" s="27">
        <v>50</v>
      </c>
      <c r="G65" s="27">
        <v>3.45</v>
      </c>
      <c r="H65" s="27">
        <v>2.7</v>
      </c>
      <c r="I65" s="27">
        <v>6.4</v>
      </c>
      <c r="J65" s="27">
        <v>139</v>
      </c>
      <c r="K65" s="28"/>
      <c r="L65" s="27">
        <v>3</v>
      </c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600</v>
      </c>
      <c r="G69" s="35">
        <f>SUM(G60:G68)</f>
        <v>20.349999999999998</v>
      </c>
      <c r="H69" s="35">
        <f>SUM(H60:H68)</f>
        <v>8.2010000000000005</v>
      </c>
      <c r="I69" s="35">
        <f>SUM(I60:I68)</f>
        <v>46.15</v>
      </c>
      <c r="J69" s="35">
        <f>SUM(J60:J68)</f>
        <v>434.5</v>
      </c>
      <c r="K69" s="36"/>
      <c r="L69" s="63" t="s">
        <v>80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>
        <f>SUM(L67:L73)</f>
        <v>0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 t="shared" ref="G81:G88" si="7">SUM(G75:G80)</f>
        <v>0</v>
      </c>
      <c r="H81" s="35">
        <f t="shared" ref="H81:H88" si="8">SUM(H75:H80)</f>
        <v>0</v>
      </c>
      <c r="I81" s="35">
        <f t="shared" ref="I81:I88" si="9">SUM(I75:I80)</f>
        <v>0</v>
      </c>
      <c r="J81" s="35">
        <f t="shared" ref="J81:J88" si="10">SUM(J75:J80)</f>
        <v>0</v>
      </c>
      <c r="K81" s="36"/>
      <c r="L81" s="35" t="e">
        <f t="shared" ref="L81:L88" ca="1" si="11">SUM(L75:L83)</f>
        <v>#REF!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 t="shared" si="7"/>
        <v>0</v>
      </c>
      <c r="H88" s="35">
        <f t="shared" si="8"/>
        <v>0</v>
      </c>
      <c r="I88" s="35">
        <f t="shared" si="9"/>
        <v>0</v>
      </c>
      <c r="J88" s="35">
        <f t="shared" si="10"/>
        <v>0</v>
      </c>
      <c r="K88" s="36"/>
      <c r="L88" s="35" t="e">
        <f t="shared" ca="1" si="11"/>
        <v>#REF!</v>
      </c>
    </row>
    <row r="89" spans="1:12" ht="15.75" customHeight="1" x14ac:dyDescent="0.2">
      <c r="A89" s="49">
        <f>A48</f>
        <v>1</v>
      </c>
      <c r="B89" s="49">
        <f>B48</f>
        <v>2</v>
      </c>
      <c r="C89" s="66" t="s">
        <v>43</v>
      </c>
      <c r="D89" s="67"/>
      <c r="E89" s="44"/>
      <c r="F89" s="45">
        <f>F55+F59+F69+F74+F81+F88</f>
        <v>1170</v>
      </c>
      <c r="G89" s="45">
        <f>G55+G59+G69+G74+G81+G88</f>
        <v>40.700000000000003</v>
      </c>
      <c r="H89" s="45">
        <f>H55+H59+H69+H74+H81+H88</f>
        <v>16.402000000000001</v>
      </c>
      <c r="I89" s="45">
        <f>I55+I59+I69+I74+I81+I88</f>
        <v>92.3</v>
      </c>
      <c r="J89" s="45">
        <f>J55+J59+J69+J74+J81+J88</f>
        <v>869</v>
      </c>
      <c r="K89" s="46"/>
      <c r="L89" s="45" t="e">
        <f ca="1">L55+L59+L69+L74+L81+L88</f>
        <v>#REF!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59" t="s">
        <v>56</v>
      </c>
      <c r="F90" s="61">
        <v>160</v>
      </c>
      <c r="G90" s="20">
        <v>5</v>
      </c>
      <c r="H90" s="20">
        <v>0.6</v>
      </c>
      <c r="I90" s="20">
        <v>30</v>
      </c>
      <c r="J90" s="20">
        <v>147</v>
      </c>
      <c r="K90" s="21"/>
      <c r="L90" s="20">
        <v>15</v>
      </c>
    </row>
    <row r="91" spans="1:12" ht="15" x14ac:dyDescent="0.25">
      <c r="A91" s="22"/>
      <c r="B91" s="23"/>
      <c r="C91" s="24"/>
      <c r="D91" s="25"/>
      <c r="E91" s="60" t="s">
        <v>58</v>
      </c>
      <c r="F91" s="27">
        <v>80</v>
      </c>
      <c r="G91" s="27">
        <v>10.72</v>
      </c>
      <c r="H91" s="27">
        <v>22.08</v>
      </c>
      <c r="I91" s="27">
        <v>6.88</v>
      </c>
      <c r="J91" s="27">
        <v>330.2</v>
      </c>
      <c r="K91" s="28"/>
      <c r="L91" s="27">
        <v>40</v>
      </c>
    </row>
    <row r="92" spans="1:12" ht="15" x14ac:dyDescent="0.25">
      <c r="A92" s="22"/>
      <c r="B92" s="23"/>
      <c r="C92" s="24"/>
      <c r="D92" s="29" t="s">
        <v>25</v>
      </c>
      <c r="E92" s="60" t="s">
        <v>57</v>
      </c>
      <c r="F92" s="27">
        <v>200</v>
      </c>
      <c r="G92" s="27">
        <v>0.12</v>
      </c>
      <c r="H92" s="27"/>
      <c r="I92" s="27">
        <v>27.52</v>
      </c>
      <c r="J92" s="27">
        <v>112.8</v>
      </c>
      <c r="K92" s="28"/>
      <c r="L92" s="27">
        <v>15</v>
      </c>
    </row>
    <row r="93" spans="1:12" ht="15" x14ac:dyDescent="0.25">
      <c r="A93" s="22"/>
      <c r="B93" s="23"/>
      <c r="C93" s="24"/>
      <c r="D93" s="29" t="s">
        <v>26</v>
      </c>
      <c r="E93" s="26" t="s">
        <v>50</v>
      </c>
      <c r="F93" s="27">
        <v>50</v>
      </c>
      <c r="G93" s="27">
        <v>3</v>
      </c>
      <c r="H93" s="27">
        <v>2.7</v>
      </c>
      <c r="I93" s="27">
        <v>6.4</v>
      </c>
      <c r="J93" s="27">
        <v>139</v>
      </c>
      <c r="K93" s="28"/>
      <c r="L93" s="27">
        <v>3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490</v>
      </c>
      <c r="G97" s="35">
        <f>SUM(G90:G96)</f>
        <v>18.84</v>
      </c>
      <c r="H97" s="35">
        <f>SUM(H90:H96)</f>
        <v>25.38</v>
      </c>
      <c r="I97" s="35">
        <f>SUM(I90:I96)</f>
        <v>70.800000000000011</v>
      </c>
      <c r="J97" s="35">
        <f>SUM(J90:J96)</f>
        <v>729</v>
      </c>
      <c r="K97" s="36"/>
      <c r="L97" s="35">
        <f t="shared" si="6"/>
        <v>73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#REF!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.75" thickBot="1" x14ac:dyDescent="0.3">
      <c r="A104" s="22"/>
      <c r="B104" s="23"/>
      <c r="C104" s="24"/>
      <c r="D104" s="29" t="s">
        <v>33</v>
      </c>
      <c r="E104" s="60" t="s">
        <v>58</v>
      </c>
      <c r="F104" s="27">
        <v>80</v>
      </c>
      <c r="G104" s="27">
        <v>5</v>
      </c>
      <c r="H104" s="27">
        <v>0.6</v>
      </c>
      <c r="I104" s="27">
        <v>30</v>
      </c>
      <c r="J104" s="27">
        <v>147</v>
      </c>
      <c r="K104" s="28"/>
      <c r="L104" s="27">
        <v>40</v>
      </c>
    </row>
    <row r="105" spans="1:12" ht="15" x14ac:dyDescent="0.25">
      <c r="A105" s="22"/>
      <c r="B105" s="23"/>
      <c r="C105" s="24"/>
      <c r="D105" s="29" t="s">
        <v>34</v>
      </c>
      <c r="E105" s="59" t="s">
        <v>56</v>
      </c>
      <c r="F105" s="61">
        <v>160</v>
      </c>
      <c r="G105" s="20">
        <v>5</v>
      </c>
      <c r="H105" s="20">
        <v>0.6</v>
      </c>
      <c r="I105" s="20">
        <v>30</v>
      </c>
      <c r="J105" s="20">
        <v>147</v>
      </c>
      <c r="K105" s="21"/>
      <c r="L105" s="20">
        <v>15</v>
      </c>
    </row>
    <row r="106" spans="1:12" ht="15" x14ac:dyDescent="0.25">
      <c r="A106" s="22"/>
      <c r="B106" s="23"/>
      <c r="C106" s="24"/>
      <c r="D106" s="29" t="s">
        <v>35</v>
      </c>
      <c r="E106" s="60" t="s">
        <v>57</v>
      </c>
      <c r="F106" s="27">
        <v>200</v>
      </c>
      <c r="G106" s="27">
        <v>0.12</v>
      </c>
      <c r="H106" s="27"/>
      <c r="I106" s="27">
        <v>27.52</v>
      </c>
      <c r="J106" s="27">
        <v>112.8</v>
      </c>
      <c r="K106" s="28"/>
      <c r="L106" s="27">
        <v>15</v>
      </c>
    </row>
    <row r="107" spans="1:12" ht="15" x14ac:dyDescent="0.25">
      <c r="A107" s="22"/>
      <c r="B107" s="23"/>
      <c r="C107" s="24"/>
      <c r="D107" s="29" t="s">
        <v>36</v>
      </c>
      <c r="E107" s="26" t="s">
        <v>50</v>
      </c>
      <c r="F107" s="27">
        <v>50</v>
      </c>
      <c r="G107" s="27">
        <v>3.45</v>
      </c>
      <c r="H107" s="27">
        <v>2.7</v>
      </c>
      <c r="I107" s="27">
        <v>6.4</v>
      </c>
      <c r="J107" s="27">
        <v>139</v>
      </c>
      <c r="K107" s="28"/>
      <c r="L107" s="27">
        <v>3</v>
      </c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490</v>
      </c>
      <c r="G111" s="35">
        <f>SUM(G102:G110)</f>
        <v>13.57</v>
      </c>
      <c r="H111" s="35">
        <f>SUM(H102:H110)</f>
        <v>3.9000000000000004</v>
      </c>
      <c r="I111" s="35">
        <f>SUM(I102:I110)</f>
        <v>93.92</v>
      </c>
      <c r="J111" s="35">
        <f>SUM(J102:J110)</f>
        <v>545.79999999999995</v>
      </c>
      <c r="K111" s="36"/>
      <c r="L111" s="35" t="e">
        <f ca="1">SUM(L108:L116)</f>
        <v>#REF!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#REF!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 t="shared" ref="G123:G130" si="12">SUM(G117:G122)</f>
        <v>0</v>
      </c>
      <c r="H123" s="35">
        <f t="shared" ref="H123:H130" si="13">SUM(H117:H122)</f>
        <v>0</v>
      </c>
      <c r="I123" s="35">
        <f t="shared" ref="I123:I130" si="14">SUM(I117:I122)</f>
        <v>0</v>
      </c>
      <c r="J123" s="35">
        <f t="shared" ref="J123:J130" si="15">SUM(J117:J122)</f>
        <v>0</v>
      </c>
      <c r="K123" s="36"/>
      <c r="L123" s="35" t="e">
        <f t="shared" ref="L123:L130" ca="1" si="16">SUM(L117:L125)</f>
        <v>#REF!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 t="shared" si="12"/>
        <v>0</v>
      </c>
      <c r="H130" s="35">
        <f t="shared" si="13"/>
        <v>0</v>
      </c>
      <c r="I130" s="35">
        <f t="shared" si="14"/>
        <v>0</v>
      </c>
      <c r="J130" s="35">
        <f t="shared" si="15"/>
        <v>0</v>
      </c>
      <c r="K130" s="36"/>
      <c r="L130" s="35" t="e">
        <f t="shared" ca="1" si="16"/>
        <v>#REF!</v>
      </c>
    </row>
    <row r="131" spans="1:12" ht="15.75" customHeight="1" x14ac:dyDescent="0.2">
      <c r="A131" s="42">
        <f>A90</f>
        <v>1</v>
      </c>
      <c r="B131" s="43">
        <f>B90</f>
        <v>3</v>
      </c>
      <c r="C131" s="66" t="s">
        <v>43</v>
      </c>
      <c r="D131" s="67"/>
      <c r="E131" s="44"/>
      <c r="F131" s="45">
        <f>F97+F101+F111+F116+F123+F130</f>
        <v>980</v>
      </c>
      <c r="G131" s="45">
        <f>G97+G101+G111+G116+G123+G130</f>
        <v>32.409999999999997</v>
      </c>
      <c r="H131" s="45">
        <f>H97+H101+H111+H116+H123+H130</f>
        <v>29.28</v>
      </c>
      <c r="I131" s="45">
        <f>I97+I101+I111+I116+I123+I130</f>
        <v>164.72000000000003</v>
      </c>
      <c r="J131" s="45">
        <f>J97+J101+J111+J116+J123+J130</f>
        <v>1274.8</v>
      </c>
      <c r="K131" s="46"/>
      <c r="L131" s="45" t="e">
        <f ca="1">L97+L101+L111+L116+L123+L130</f>
        <v>#REF!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59" t="s">
        <v>59</v>
      </c>
      <c r="F132" s="20">
        <v>150</v>
      </c>
      <c r="G132" s="20">
        <v>0.15</v>
      </c>
      <c r="H132" s="20">
        <v>15.75</v>
      </c>
      <c r="I132" s="20">
        <v>70.8</v>
      </c>
      <c r="J132" s="20">
        <v>150</v>
      </c>
      <c r="K132" s="21"/>
      <c r="L132" s="20">
        <v>14</v>
      </c>
    </row>
    <row r="133" spans="1:12" ht="15" x14ac:dyDescent="0.25">
      <c r="A133" s="22"/>
      <c r="B133" s="23"/>
      <c r="C133" s="24"/>
      <c r="D133" s="25"/>
      <c r="E133" s="60" t="s">
        <v>61</v>
      </c>
      <c r="F133" s="27">
        <v>70</v>
      </c>
      <c r="G133" s="27">
        <v>6.9</v>
      </c>
      <c r="H133" s="27">
        <v>0.3</v>
      </c>
      <c r="I133" s="27">
        <v>2</v>
      </c>
      <c r="J133" s="27">
        <v>84.9</v>
      </c>
      <c r="K133" s="28"/>
      <c r="L133" s="27">
        <v>28</v>
      </c>
    </row>
    <row r="134" spans="1:12" ht="15" x14ac:dyDescent="0.25">
      <c r="A134" s="22"/>
      <c r="B134" s="23"/>
      <c r="C134" s="24"/>
      <c r="D134" s="29" t="s">
        <v>25</v>
      </c>
      <c r="E134" s="60" t="s">
        <v>60</v>
      </c>
      <c r="F134" s="27">
        <v>200</v>
      </c>
      <c r="G134" s="27">
        <v>0.12</v>
      </c>
      <c r="H134" s="27"/>
      <c r="I134" s="27">
        <v>27.52</v>
      </c>
      <c r="J134" s="27">
        <v>112.8</v>
      </c>
      <c r="K134" s="28"/>
      <c r="L134" s="27">
        <v>15</v>
      </c>
    </row>
    <row r="135" spans="1:12" ht="15" x14ac:dyDescent="0.25">
      <c r="A135" s="22"/>
      <c r="B135" s="23"/>
      <c r="C135" s="24"/>
      <c r="D135" s="29" t="s">
        <v>26</v>
      </c>
      <c r="E135" s="26" t="s">
        <v>50</v>
      </c>
      <c r="F135" s="27">
        <v>50</v>
      </c>
      <c r="G135" s="27">
        <v>3.45</v>
      </c>
      <c r="H135" s="27">
        <v>2.7</v>
      </c>
      <c r="I135" s="27">
        <v>6.4</v>
      </c>
      <c r="J135" s="27">
        <v>139</v>
      </c>
      <c r="K135" s="28"/>
      <c r="L135" s="27">
        <v>3</v>
      </c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60" t="s">
        <v>62</v>
      </c>
      <c r="F137" s="27">
        <v>50</v>
      </c>
      <c r="G137" s="27">
        <v>5.4</v>
      </c>
      <c r="H137" s="27">
        <v>30.8</v>
      </c>
      <c r="I137" s="27">
        <v>30.4</v>
      </c>
      <c r="J137" s="27">
        <v>105</v>
      </c>
      <c r="K137" s="28"/>
      <c r="L137" s="27">
        <v>13</v>
      </c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520</v>
      </c>
      <c r="G139" s="35">
        <f>SUM(G132:G138)</f>
        <v>16.020000000000003</v>
      </c>
      <c r="H139" s="35">
        <f>SUM(H132:H138)</f>
        <v>49.55</v>
      </c>
      <c r="I139" s="35">
        <f>SUM(I132:I138)</f>
        <v>137.12</v>
      </c>
      <c r="J139" s="35">
        <f>SUM(J132:J138)</f>
        <v>591.70000000000005</v>
      </c>
      <c r="K139" s="36"/>
      <c r="L139" s="35">
        <f t="shared" ref="L139:L181" si="17">SUM(L132:L138)</f>
        <v>73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t="shared" ref="L143:L153" ca="1" si="18">SUM(L140:L148)</f>
        <v>#REF!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60" t="s">
        <v>62</v>
      </c>
      <c r="F144" s="27">
        <v>50</v>
      </c>
      <c r="G144" s="27">
        <v>5.4</v>
      </c>
      <c r="H144" s="27">
        <v>30.8</v>
      </c>
      <c r="I144" s="27">
        <v>30.4</v>
      </c>
      <c r="J144" s="27">
        <v>105</v>
      </c>
      <c r="K144" s="28"/>
      <c r="L144" s="27">
        <v>13</v>
      </c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.75" thickBot="1" x14ac:dyDescent="0.3">
      <c r="A146" s="22"/>
      <c r="B146" s="23"/>
      <c r="C146" s="24"/>
      <c r="D146" s="29" t="s">
        <v>33</v>
      </c>
      <c r="E146" s="60" t="s">
        <v>61</v>
      </c>
      <c r="F146" s="27">
        <v>70</v>
      </c>
      <c r="G146" s="27">
        <v>6.9</v>
      </c>
      <c r="H146" s="27">
        <v>0.3</v>
      </c>
      <c r="I146" s="27">
        <v>2</v>
      </c>
      <c r="J146" s="27">
        <v>84.9</v>
      </c>
      <c r="K146" s="28"/>
      <c r="L146" s="27">
        <v>28</v>
      </c>
    </row>
    <row r="147" spans="1:12" ht="15" x14ac:dyDescent="0.25">
      <c r="A147" s="22"/>
      <c r="B147" s="23"/>
      <c r="C147" s="24"/>
      <c r="D147" s="29" t="s">
        <v>34</v>
      </c>
      <c r="E147" s="59" t="s">
        <v>59</v>
      </c>
      <c r="F147" s="20">
        <v>150</v>
      </c>
      <c r="G147" s="20">
        <v>1.5</v>
      </c>
      <c r="H147" s="20">
        <v>0.15</v>
      </c>
      <c r="I147" s="20">
        <v>15.75</v>
      </c>
      <c r="J147" s="20">
        <v>70.8</v>
      </c>
      <c r="K147" s="21"/>
      <c r="L147" s="20">
        <v>14</v>
      </c>
    </row>
    <row r="148" spans="1:12" ht="15" x14ac:dyDescent="0.25">
      <c r="A148" s="22"/>
      <c r="B148" s="23"/>
      <c r="C148" s="24"/>
      <c r="D148" s="29" t="s">
        <v>35</v>
      </c>
      <c r="E148" s="60" t="s">
        <v>60</v>
      </c>
      <c r="F148" s="27">
        <v>200</v>
      </c>
      <c r="G148" s="27">
        <v>0.12</v>
      </c>
      <c r="H148" s="27"/>
      <c r="I148" s="27">
        <v>27.52</v>
      </c>
      <c r="J148" s="27">
        <v>112.8</v>
      </c>
      <c r="K148" s="28"/>
      <c r="L148" s="27">
        <v>15</v>
      </c>
    </row>
    <row r="149" spans="1:12" ht="15" x14ac:dyDescent="0.25">
      <c r="A149" s="22"/>
      <c r="B149" s="23"/>
      <c r="C149" s="24"/>
      <c r="D149" s="29" t="s">
        <v>36</v>
      </c>
      <c r="E149" s="26" t="s">
        <v>50</v>
      </c>
      <c r="F149" s="27">
        <v>50</v>
      </c>
      <c r="G149" s="27">
        <v>6.9</v>
      </c>
      <c r="H149" s="27">
        <v>0.3</v>
      </c>
      <c r="I149" s="27">
        <v>2</v>
      </c>
      <c r="J149" s="27">
        <v>84.9</v>
      </c>
      <c r="K149" s="28"/>
      <c r="L149" s="27">
        <v>3</v>
      </c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520</v>
      </c>
      <c r="G153" s="35">
        <f>SUM(G144:G152)</f>
        <v>20.82</v>
      </c>
      <c r="H153" s="35">
        <f>SUM(H144:H152)</f>
        <v>31.55</v>
      </c>
      <c r="I153" s="35">
        <f>SUM(I144:I152)</f>
        <v>77.67</v>
      </c>
      <c r="J153" s="35">
        <f>SUM(J144:J152)</f>
        <v>458.4</v>
      </c>
      <c r="K153" s="36"/>
      <c r="L153" s="35" t="e">
        <f t="shared" ca="1" si="18"/>
        <v>#REF!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#REF!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 t="shared" ref="G165:G172" si="19">SUM(G159:G164)</f>
        <v>0</v>
      </c>
      <c r="H165" s="35">
        <f t="shared" ref="H165:H172" si="20">SUM(H159:H164)</f>
        <v>0</v>
      </c>
      <c r="I165" s="35">
        <f t="shared" ref="I165:I172" si="21">SUM(I159:I164)</f>
        <v>0</v>
      </c>
      <c r="J165" s="35">
        <f t="shared" ref="J165:J172" si="22">SUM(J159:J164)</f>
        <v>0</v>
      </c>
      <c r="K165" s="36"/>
      <c r="L165" s="35" t="e">
        <f t="shared" ref="L165:L172" ca="1" si="23">SUM(L159:L167)</f>
        <v>#REF!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 t="shared" si="19"/>
        <v>0</v>
      </c>
      <c r="H172" s="35">
        <f t="shared" si="20"/>
        <v>0</v>
      </c>
      <c r="I172" s="35">
        <f t="shared" si="21"/>
        <v>0</v>
      </c>
      <c r="J172" s="35">
        <f t="shared" si="22"/>
        <v>0</v>
      </c>
      <c r="K172" s="36"/>
      <c r="L172" s="35" t="e">
        <f t="shared" ca="1" si="23"/>
        <v>#REF!</v>
      </c>
    </row>
    <row r="173" spans="1:12" ht="15.75" customHeight="1" x14ac:dyDescent="0.2">
      <c r="A173" s="42">
        <f>A132</f>
        <v>1</v>
      </c>
      <c r="B173" s="43">
        <f>B132</f>
        <v>4</v>
      </c>
      <c r="C173" s="66" t="s">
        <v>43</v>
      </c>
      <c r="D173" s="67"/>
      <c r="E173" s="44"/>
      <c r="F173" s="45">
        <f>F139+F143+F153+F158+F165+F172</f>
        <v>1040</v>
      </c>
      <c r="G173" s="45">
        <f>G139+G143+G153+G158+G165+G172</f>
        <v>36.840000000000003</v>
      </c>
      <c r="H173" s="45">
        <f>H139+H143+H153+H158+H165+H172</f>
        <v>81.099999999999994</v>
      </c>
      <c r="I173" s="45">
        <f>I139+I143+I153+I158+I165+I172</f>
        <v>214.79000000000002</v>
      </c>
      <c r="J173" s="45">
        <f>J139+J143+J153+J158+J165+J172</f>
        <v>1050.0999999999999</v>
      </c>
      <c r="K173" s="46"/>
      <c r="L173" s="45" t="e">
        <f ca="1">L139+L143+L153+L158+L165+L172</f>
        <v>#REF!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59" t="s">
        <v>63</v>
      </c>
      <c r="F174" s="20">
        <v>250</v>
      </c>
      <c r="G174" s="20">
        <v>23.75</v>
      </c>
      <c r="H174" s="20">
        <v>20.75</v>
      </c>
      <c r="I174" s="20">
        <v>91</v>
      </c>
      <c r="J174" s="20">
        <v>645.20000000000005</v>
      </c>
      <c r="K174" s="21"/>
      <c r="L174" s="20">
        <v>50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60" t="s">
        <v>66</v>
      </c>
      <c r="F176" s="27">
        <v>250</v>
      </c>
      <c r="G176" s="27">
        <v>1.2</v>
      </c>
      <c r="H176" s="27">
        <v>4.0599999999999996</v>
      </c>
      <c r="I176" s="27">
        <v>0</v>
      </c>
      <c r="J176" s="27">
        <v>10.42</v>
      </c>
      <c r="K176" s="28"/>
      <c r="L176" s="27">
        <v>15</v>
      </c>
    </row>
    <row r="177" spans="1:12" ht="15" x14ac:dyDescent="0.25">
      <c r="A177" s="22"/>
      <c r="B177" s="23"/>
      <c r="C177" s="24"/>
      <c r="D177" s="29" t="s">
        <v>26</v>
      </c>
      <c r="E177" s="26" t="s">
        <v>50</v>
      </c>
      <c r="F177" s="27">
        <v>50</v>
      </c>
      <c r="G177" s="27">
        <v>3.45</v>
      </c>
      <c r="H177" s="27">
        <v>2.7</v>
      </c>
      <c r="I177" s="27">
        <v>6.4</v>
      </c>
      <c r="J177" s="27">
        <v>139</v>
      </c>
      <c r="K177" s="28"/>
      <c r="L177" s="27">
        <v>3</v>
      </c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60" t="s">
        <v>65</v>
      </c>
      <c r="F179" s="27">
        <v>15</v>
      </c>
      <c r="G179" s="27">
        <v>1.125</v>
      </c>
      <c r="H179" s="27">
        <v>1.77</v>
      </c>
      <c r="I179" s="27">
        <v>11.1</v>
      </c>
      <c r="J179" s="27">
        <v>70.650000000000006</v>
      </c>
      <c r="K179" s="28"/>
      <c r="L179" s="27">
        <v>5</v>
      </c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565</v>
      </c>
      <c r="G181" s="35">
        <f>SUM(G174:G180)</f>
        <v>29.524999999999999</v>
      </c>
      <c r="H181" s="35">
        <f>SUM(H174:H180)</f>
        <v>29.279999999999998</v>
      </c>
      <c r="I181" s="35">
        <f>SUM(I174:I180)</f>
        <v>108.5</v>
      </c>
      <c r="J181" s="35">
        <f>SUM(J174:J180)</f>
        <v>865.27</v>
      </c>
      <c r="K181" s="36"/>
      <c r="L181" s="35">
        <f t="shared" si="17"/>
        <v>73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t="shared" ref="L185:L195" ca="1" si="24">SUM(L182:L190)</f>
        <v>#REF!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.75" thickBot="1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59" t="s">
        <v>63</v>
      </c>
      <c r="F188" s="20">
        <v>250</v>
      </c>
      <c r="G188" s="20">
        <v>23.75</v>
      </c>
      <c r="H188" s="20">
        <v>20.75</v>
      </c>
      <c r="I188" s="20">
        <v>91</v>
      </c>
      <c r="J188" s="20">
        <v>645.20000000000005</v>
      </c>
      <c r="K188" s="21"/>
      <c r="L188" s="20">
        <v>30</v>
      </c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60" t="s">
        <v>66</v>
      </c>
      <c r="F190" s="27">
        <v>250</v>
      </c>
      <c r="G190" s="27">
        <v>1.2</v>
      </c>
      <c r="H190" s="27">
        <v>4.0599999999999996</v>
      </c>
      <c r="I190" s="27">
        <v>0</v>
      </c>
      <c r="J190" s="27">
        <v>10.42</v>
      </c>
      <c r="K190" s="28"/>
      <c r="L190" s="27">
        <v>15</v>
      </c>
    </row>
    <row r="191" spans="1:12" ht="15" x14ac:dyDescent="0.25">
      <c r="A191" s="22"/>
      <c r="B191" s="23"/>
      <c r="C191" s="24"/>
      <c r="D191" s="29" t="s">
        <v>36</v>
      </c>
      <c r="E191" s="26" t="s">
        <v>50</v>
      </c>
      <c r="F191" s="27">
        <v>50</v>
      </c>
      <c r="G191" s="27">
        <v>3.45</v>
      </c>
      <c r="H191" s="27">
        <v>2.7</v>
      </c>
      <c r="I191" s="27">
        <v>6.4</v>
      </c>
      <c r="J191" s="27">
        <v>139</v>
      </c>
      <c r="K191" s="28"/>
      <c r="L191" s="27">
        <v>3</v>
      </c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60" t="s">
        <v>65</v>
      </c>
      <c r="F193" s="27">
        <v>15</v>
      </c>
      <c r="G193" s="27">
        <v>1.125</v>
      </c>
      <c r="H193" s="27">
        <v>1.77</v>
      </c>
      <c r="I193" s="27">
        <v>11.1</v>
      </c>
      <c r="J193" s="27">
        <v>70.650000000000006</v>
      </c>
      <c r="K193" s="28"/>
      <c r="L193" s="27">
        <v>5</v>
      </c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565</v>
      </c>
      <c r="G195" s="35">
        <f>SUM(G186:G194)</f>
        <v>29.524999999999999</v>
      </c>
      <c r="H195" s="35">
        <f>SUM(H186:H194)</f>
        <v>29.279999999999998</v>
      </c>
      <c r="I195" s="35">
        <f>SUM(I186:I194)</f>
        <v>108.5</v>
      </c>
      <c r="J195" s="35">
        <f>SUM(J186:J194)</f>
        <v>865.27</v>
      </c>
      <c r="K195" s="36"/>
      <c r="L195" s="35" t="e">
        <f t="shared" ca="1" si="24"/>
        <v>#REF!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#REF!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 t="shared" ref="G207:G214" si="25">SUM(G201:G206)</f>
        <v>0</v>
      </c>
      <c r="H207" s="35">
        <f t="shared" ref="H207:H214" si="26">SUM(H201:H206)</f>
        <v>0</v>
      </c>
      <c r="I207" s="35">
        <f t="shared" ref="I207:I214" si="27">SUM(I201:I206)</f>
        <v>0</v>
      </c>
      <c r="J207" s="35">
        <f t="shared" ref="J207:J214" si="28">SUM(J201:J206)</f>
        <v>0</v>
      </c>
      <c r="K207" s="36"/>
      <c r="L207" s="35" t="e">
        <f t="shared" ref="L207:L214" ca="1" si="29">SUM(L201:L209)</f>
        <v>#REF!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 t="shared" si="25"/>
        <v>0</v>
      </c>
      <c r="H214" s="35">
        <f t="shared" si="26"/>
        <v>0</v>
      </c>
      <c r="I214" s="35">
        <f t="shared" si="27"/>
        <v>0</v>
      </c>
      <c r="J214" s="35">
        <f t="shared" si="28"/>
        <v>0</v>
      </c>
      <c r="K214" s="36"/>
      <c r="L214" s="35" t="e">
        <f t="shared" ca="1" si="29"/>
        <v>#REF!</v>
      </c>
    </row>
    <row r="215" spans="1:12" ht="15.75" customHeight="1" x14ac:dyDescent="0.2">
      <c r="A215" s="42">
        <f>A174</f>
        <v>1</v>
      </c>
      <c r="B215" s="43">
        <f>B174</f>
        <v>5</v>
      </c>
      <c r="C215" s="66" t="s">
        <v>43</v>
      </c>
      <c r="D215" s="67"/>
      <c r="E215" s="44"/>
      <c r="F215" s="45">
        <f>F181+F185+F195+F200+F207+F214</f>
        <v>1130</v>
      </c>
      <c r="G215" s="45">
        <f>G181+G185+G195+G200+G207+G214</f>
        <v>59.05</v>
      </c>
      <c r="H215" s="45">
        <f>H181+H185+H195+H200+H207+H214</f>
        <v>58.559999999999995</v>
      </c>
      <c r="I215" s="45">
        <f>I181+I185+I195+I200+I207+I214</f>
        <v>217</v>
      </c>
      <c r="J215" s="45">
        <f>J181+J185+J195+J200+J207+J214</f>
        <v>1730.54</v>
      </c>
      <c r="K215" s="46"/>
      <c r="L215" s="45" t="e">
        <f ca="1">L181+L185+L195+L200+L207+L214</f>
        <v>#REF!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59" t="s">
        <v>67</v>
      </c>
      <c r="F216" s="20">
        <v>200</v>
      </c>
      <c r="G216" s="20">
        <v>16.8</v>
      </c>
      <c r="H216" s="20">
        <v>30</v>
      </c>
      <c r="I216" s="20">
        <v>20.6</v>
      </c>
      <c r="J216" s="20">
        <v>418</v>
      </c>
      <c r="K216" s="21"/>
      <c r="L216" s="20">
        <v>37</v>
      </c>
    </row>
    <row r="217" spans="1:12" ht="15" x14ac:dyDescent="0.25">
      <c r="A217" s="22"/>
      <c r="B217" s="23"/>
      <c r="C217" s="24"/>
      <c r="D217" s="25"/>
      <c r="E217" s="60" t="s">
        <v>68</v>
      </c>
      <c r="F217" s="27">
        <v>40</v>
      </c>
      <c r="G217" s="27">
        <v>1.25</v>
      </c>
      <c r="H217" s="27">
        <v>2.25</v>
      </c>
      <c r="I217" s="27">
        <v>4.4000000000000004</v>
      </c>
      <c r="J217" s="27">
        <v>43.1</v>
      </c>
      <c r="K217" s="28"/>
      <c r="L217" s="27">
        <v>18</v>
      </c>
    </row>
    <row r="218" spans="1:12" ht="15" x14ac:dyDescent="0.25">
      <c r="A218" s="22"/>
      <c r="B218" s="23"/>
      <c r="C218" s="24"/>
      <c r="D218" s="29" t="s">
        <v>25</v>
      </c>
      <c r="E218" s="60" t="s">
        <v>82</v>
      </c>
      <c r="F218" s="27">
        <v>200</v>
      </c>
      <c r="G218" s="27">
        <v>0.5</v>
      </c>
      <c r="H218" s="27">
        <v>0.25</v>
      </c>
      <c r="I218" s="27">
        <v>17.75</v>
      </c>
      <c r="J218" s="27">
        <v>67</v>
      </c>
      <c r="K218" s="28"/>
      <c r="L218" s="27">
        <v>15</v>
      </c>
    </row>
    <row r="219" spans="1:12" ht="15" x14ac:dyDescent="0.25">
      <c r="A219" s="22"/>
      <c r="B219" s="23"/>
      <c r="C219" s="24"/>
      <c r="D219" s="29" t="s">
        <v>26</v>
      </c>
      <c r="E219" s="26" t="s">
        <v>50</v>
      </c>
      <c r="F219" s="27">
        <v>50</v>
      </c>
      <c r="G219" s="27">
        <v>3.45</v>
      </c>
      <c r="H219" s="27">
        <v>2.7</v>
      </c>
      <c r="I219" s="27">
        <v>6.4</v>
      </c>
      <c r="J219" s="27">
        <v>139</v>
      </c>
      <c r="K219" s="28"/>
      <c r="L219" s="27">
        <v>3</v>
      </c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490</v>
      </c>
      <c r="G223" s="35">
        <f>SUM(G216:G222)</f>
        <v>22</v>
      </c>
      <c r="H223" s="35">
        <f>SUM(H216:H222)</f>
        <v>35.200000000000003</v>
      </c>
      <c r="I223" s="35">
        <f>SUM(I216:I222)</f>
        <v>49.15</v>
      </c>
      <c r="J223" s="35">
        <f>SUM(J216:J222)</f>
        <v>667.1</v>
      </c>
      <c r="K223" s="36"/>
      <c r="L223" s="35">
        <f t="shared" ref="L223:L265" si="30">SUM(L216:L222)</f>
        <v>73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t="shared" ref="L227:L237" ca="1" si="31">SUM(L224:L232)</f>
        <v>#REF!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60" t="s">
        <v>68</v>
      </c>
      <c r="F228" s="27">
        <v>40</v>
      </c>
      <c r="G228" s="27">
        <v>1.25</v>
      </c>
      <c r="H228" s="27">
        <v>2.25</v>
      </c>
      <c r="I228" s="27">
        <v>4.4000000000000004</v>
      </c>
      <c r="J228" s="27">
        <v>43.1</v>
      </c>
      <c r="K228" s="28"/>
      <c r="L228" s="27">
        <v>18</v>
      </c>
    </row>
    <row r="229" spans="1:12" ht="15.75" thickBot="1" x14ac:dyDescent="0.3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59" t="s">
        <v>67</v>
      </c>
      <c r="F230" s="20">
        <v>250</v>
      </c>
      <c r="G230" s="20">
        <v>16.8</v>
      </c>
      <c r="H230" s="20">
        <v>30</v>
      </c>
      <c r="I230" s="20">
        <v>20.6</v>
      </c>
      <c r="J230" s="20">
        <v>418</v>
      </c>
      <c r="K230" s="21"/>
      <c r="L230" s="20">
        <v>37</v>
      </c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60" t="s">
        <v>69</v>
      </c>
      <c r="F232" s="27">
        <v>200</v>
      </c>
      <c r="G232" s="27"/>
      <c r="H232" s="27">
        <v>15</v>
      </c>
      <c r="I232" s="27"/>
      <c r="J232" s="27">
        <v>58</v>
      </c>
      <c r="K232" s="28"/>
      <c r="L232" s="27">
        <v>15</v>
      </c>
    </row>
    <row r="233" spans="1:12" ht="15" x14ac:dyDescent="0.25">
      <c r="A233" s="22"/>
      <c r="B233" s="23"/>
      <c r="C233" s="24"/>
      <c r="D233" s="29" t="s">
        <v>36</v>
      </c>
      <c r="E233" s="26" t="s">
        <v>50</v>
      </c>
      <c r="F233" s="27">
        <v>40</v>
      </c>
      <c r="G233" s="27">
        <v>26.8</v>
      </c>
      <c r="H233" s="27">
        <v>20.100000000000001</v>
      </c>
      <c r="I233" s="27">
        <v>90.3</v>
      </c>
      <c r="J233" s="27">
        <v>606</v>
      </c>
      <c r="K233" s="28"/>
      <c r="L233" s="27">
        <v>3</v>
      </c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530</v>
      </c>
      <c r="G237" s="35">
        <f>SUM(G228:G236)</f>
        <v>44.85</v>
      </c>
      <c r="H237" s="35">
        <f>SUM(H228:H236)</f>
        <v>67.349999999999994</v>
      </c>
      <c r="I237" s="35">
        <f>SUM(I228:I236)</f>
        <v>115.3</v>
      </c>
      <c r="J237" s="35">
        <f>SUM(J228:J236)</f>
        <v>1125.0999999999999</v>
      </c>
      <c r="K237" s="36"/>
      <c r="L237" s="35" t="e">
        <f t="shared" ca="1" si="31"/>
        <v>#REF!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#REF!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 t="shared" ref="G249:G256" si="32">SUM(G243:G248)</f>
        <v>0</v>
      </c>
      <c r="H249" s="35">
        <f t="shared" ref="H249:H256" si="33">SUM(H243:H248)</f>
        <v>0</v>
      </c>
      <c r="I249" s="35">
        <f t="shared" ref="I249:I256" si="34">SUM(I243:I248)</f>
        <v>0</v>
      </c>
      <c r="J249" s="35">
        <f t="shared" ref="J249:J256" si="35">SUM(J243:J248)</f>
        <v>0</v>
      </c>
      <c r="K249" s="36"/>
      <c r="L249" s="35" t="e">
        <f t="shared" ref="L249:L256" ca="1" si="36">SUM(L243:L251)</f>
        <v>#REF!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 t="shared" si="32"/>
        <v>0</v>
      </c>
      <c r="H256" s="35">
        <f t="shared" si="33"/>
        <v>0</v>
      </c>
      <c r="I256" s="35">
        <f t="shared" si="34"/>
        <v>0</v>
      </c>
      <c r="J256" s="35">
        <f t="shared" si="35"/>
        <v>0</v>
      </c>
      <c r="K256" s="36"/>
      <c r="L256" s="35" t="e">
        <f t="shared" ca="1" si="36"/>
        <v>#REF!</v>
      </c>
    </row>
    <row r="257" spans="1:12" ht="15.75" customHeight="1" x14ac:dyDescent="0.2">
      <c r="A257" s="42">
        <f>A216</f>
        <v>1</v>
      </c>
      <c r="B257" s="43">
        <f>B216</f>
        <v>6</v>
      </c>
      <c r="C257" s="66" t="s">
        <v>43</v>
      </c>
      <c r="D257" s="67"/>
      <c r="E257" s="44"/>
      <c r="F257" s="45">
        <f>F223+F227+F237+F242+F249+F256</f>
        <v>1020</v>
      </c>
      <c r="G257" s="45">
        <f>G223+G227+G237+G242+G249+G256</f>
        <v>66.849999999999994</v>
      </c>
      <c r="H257" s="45">
        <f>H223+H227+H237+H242+H249+H256</f>
        <v>102.55</v>
      </c>
      <c r="I257" s="45">
        <f>I223+I227+I237+I242+I249+I256</f>
        <v>164.45</v>
      </c>
      <c r="J257" s="45">
        <f>J223+J227+J237+J242+J249+J256</f>
        <v>1792.1999999999998</v>
      </c>
      <c r="K257" s="46"/>
      <c r="L257" s="45" t="e">
        <f ca="1">L223+L227+L237+L242+L249+L256</f>
        <v>#REF!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59" t="s">
        <v>70</v>
      </c>
      <c r="F258" s="20">
        <v>130</v>
      </c>
      <c r="G258" s="65">
        <v>2.73</v>
      </c>
      <c r="H258" s="20">
        <v>5.98</v>
      </c>
      <c r="I258" s="20">
        <v>11.05</v>
      </c>
      <c r="J258" s="20">
        <v>106</v>
      </c>
      <c r="K258" s="21"/>
      <c r="L258" s="20">
        <v>15</v>
      </c>
    </row>
    <row r="259" spans="1:12" ht="15" x14ac:dyDescent="0.25">
      <c r="A259" s="22"/>
      <c r="B259" s="23"/>
      <c r="C259" s="24"/>
      <c r="D259" s="25"/>
      <c r="E259" s="60" t="s">
        <v>71</v>
      </c>
      <c r="F259" s="27">
        <v>130</v>
      </c>
      <c r="G259" s="27">
        <v>6.76</v>
      </c>
      <c r="H259" s="27">
        <v>3.48</v>
      </c>
      <c r="I259" s="27">
        <v>4.8099999999999996</v>
      </c>
      <c r="J259" s="27">
        <v>160.30000000000001</v>
      </c>
      <c r="K259" s="28"/>
      <c r="L259" s="27">
        <v>20</v>
      </c>
    </row>
    <row r="260" spans="1:12" ht="15" x14ac:dyDescent="0.25">
      <c r="A260" s="22"/>
      <c r="B260" s="23"/>
      <c r="C260" s="24"/>
      <c r="D260" s="29" t="s">
        <v>25</v>
      </c>
      <c r="E260" s="60" t="s">
        <v>72</v>
      </c>
      <c r="F260" s="27">
        <v>200</v>
      </c>
      <c r="G260" s="27">
        <v>7.5</v>
      </c>
      <c r="H260" s="27">
        <v>0</v>
      </c>
      <c r="I260" s="27">
        <v>22.25</v>
      </c>
      <c r="J260" s="27">
        <v>95</v>
      </c>
      <c r="K260" s="28"/>
      <c r="L260" s="27">
        <v>12</v>
      </c>
    </row>
    <row r="261" spans="1:12" ht="15" x14ac:dyDescent="0.25">
      <c r="A261" s="22"/>
      <c r="B261" s="23"/>
      <c r="C261" s="24"/>
      <c r="D261" s="29" t="s">
        <v>26</v>
      </c>
      <c r="E261" s="26" t="s">
        <v>50</v>
      </c>
      <c r="F261" s="27">
        <v>50</v>
      </c>
      <c r="G261" s="27">
        <v>3.45</v>
      </c>
      <c r="H261" s="27">
        <v>2.7</v>
      </c>
      <c r="I261" s="27">
        <v>6.4</v>
      </c>
      <c r="J261" s="27">
        <v>139</v>
      </c>
      <c r="K261" s="28"/>
      <c r="L261" s="27">
        <v>3</v>
      </c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60" t="s">
        <v>65</v>
      </c>
      <c r="F263" s="27">
        <v>15</v>
      </c>
      <c r="G263" s="27">
        <v>1.125</v>
      </c>
      <c r="H263" s="27">
        <v>1.77</v>
      </c>
      <c r="I263" s="27">
        <v>11.1</v>
      </c>
      <c r="J263" s="27">
        <v>70.650000000000006</v>
      </c>
      <c r="K263" s="28"/>
      <c r="L263" s="27">
        <v>5</v>
      </c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525</v>
      </c>
      <c r="G265" s="35">
        <f>SUM(G258:G264)</f>
        <v>21.565000000000001</v>
      </c>
      <c r="H265" s="35">
        <f>SUM(H258:H264)</f>
        <v>13.93</v>
      </c>
      <c r="I265" s="35">
        <f>SUM(I258:I264)</f>
        <v>55.61</v>
      </c>
      <c r="J265" s="35">
        <f>SUM(J258:J264)</f>
        <v>570.95000000000005</v>
      </c>
      <c r="K265" s="36"/>
      <c r="L265" s="35">
        <f t="shared" si="30"/>
        <v>55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t="shared" ref="L269:L279" ca="1" si="37">SUM(L266:L274)</f>
        <v>#REF!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60" t="s">
        <v>65</v>
      </c>
      <c r="F270" s="27">
        <v>15</v>
      </c>
      <c r="G270" s="27">
        <v>1.125</v>
      </c>
      <c r="H270" s="27">
        <v>1.77</v>
      </c>
      <c r="I270" s="27">
        <v>11.1</v>
      </c>
      <c r="J270" s="27">
        <v>70.650000000000006</v>
      </c>
      <c r="K270" s="28"/>
      <c r="L270" s="27">
        <v>5</v>
      </c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.75" thickBot="1" x14ac:dyDescent="0.3">
      <c r="A272" s="22"/>
      <c r="B272" s="23"/>
      <c r="C272" s="24"/>
      <c r="D272" s="29" t="s">
        <v>33</v>
      </c>
      <c r="E272" s="60" t="s">
        <v>71</v>
      </c>
      <c r="F272" s="27">
        <v>130</v>
      </c>
      <c r="G272" s="27">
        <v>6.76</v>
      </c>
      <c r="H272" s="27">
        <v>3.48</v>
      </c>
      <c r="I272" s="27">
        <v>4.8099999999999996</v>
      </c>
      <c r="J272" s="27">
        <v>160.30000000000001</v>
      </c>
      <c r="K272" s="28"/>
      <c r="L272" s="27">
        <v>20</v>
      </c>
    </row>
    <row r="273" spans="1:12" ht="15" x14ac:dyDescent="0.25">
      <c r="A273" s="22"/>
      <c r="B273" s="23"/>
      <c r="C273" s="24"/>
      <c r="D273" s="29" t="s">
        <v>34</v>
      </c>
      <c r="E273" s="59" t="s">
        <v>70</v>
      </c>
      <c r="F273" s="20">
        <v>130</v>
      </c>
      <c r="G273" s="20">
        <v>5.0999999999999996</v>
      </c>
      <c r="H273" s="20">
        <v>4.9400000000000004</v>
      </c>
      <c r="I273" s="20">
        <v>17.16</v>
      </c>
      <c r="J273" s="20">
        <v>131.69999999999999</v>
      </c>
      <c r="K273" s="21"/>
      <c r="L273" s="20">
        <v>20</v>
      </c>
    </row>
    <row r="274" spans="1:12" ht="15" x14ac:dyDescent="0.25">
      <c r="A274" s="22"/>
      <c r="B274" s="23"/>
      <c r="C274" s="24"/>
      <c r="D274" s="29" t="s">
        <v>35</v>
      </c>
      <c r="E274" s="60" t="s">
        <v>72</v>
      </c>
      <c r="F274" s="27">
        <v>200</v>
      </c>
      <c r="G274" s="27">
        <v>7.5</v>
      </c>
      <c r="H274" s="27">
        <v>0</v>
      </c>
      <c r="I274" s="27">
        <v>22.25</v>
      </c>
      <c r="J274" s="27">
        <v>95</v>
      </c>
      <c r="K274" s="28"/>
      <c r="L274" s="27">
        <v>12</v>
      </c>
    </row>
    <row r="275" spans="1:12" ht="15" x14ac:dyDescent="0.25">
      <c r="A275" s="22"/>
      <c r="B275" s="23"/>
      <c r="C275" s="24"/>
      <c r="D275" s="29" t="s">
        <v>36</v>
      </c>
      <c r="E275" s="26" t="s">
        <v>50</v>
      </c>
      <c r="F275" s="27">
        <v>100</v>
      </c>
      <c r="G275" s="27">
        <v>3.45</v>
      </c>
      <c r="H275" s="27">
        <v>2.7</v>
      </c>
      <c r="I275" s="27">
        <v>6.4</v>
      </c>
      <c r="J275" s="27">
        <v>139</v>
      </c>
      <c r="K275" s="28"/>
      <c r="L275" s="27">
        <v>3</v>
      </c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575</v>
      </c>
      <c r="G279" s="35">
        <f>SUM(G270:G278)</f>
        <v>23.934999999999999</v>
      </c>
      <c r="H279" s="35">
        <f>SUM(H270:H278)</f>
        <v>12.89</v>
      </c>
      <c r="I279" s="35">
        <f>SUM(I270:I278)</f>
        <v>61.72</v>
      </c>
      <c r="J279" s="35">
        <f>SUM(J270:J278)</f>
        <v>596.65</v>
      </c>
      <c r="K279" s="36"/>
      <c r="L279" s="35" t="e">
        <f t="shared" ca="1" si="37"/>
        <v>#REF!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#REF!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 t="shared" ref="G291:G298" si="38">SUM(G285:G290)</f>
        <v>0</v>
      </c>
      <c r="H291" s="35">
        <f t="shared" ref="H291:H298" si="39">SUM(H285:H290)</f>
        <v>0</v>
      </c>
      <c r="I291" s="35">
        <f t="shared" ref="I291:I298" si="40">SUM(I285:I290)</f>
        <v>0</v>
      </c>
      <c r="J291" s="35">
        <f t="shared" ref="J291:J298" si="41">SUM(J285:J290)</f>
        <v>0</v>
      </c>
      <c r="K291" s="36"/>
      <c r="L291" s="35" t="e">
        <f t="shared" ref="L291:L298" ca="1" si="42">SUM(L285:L293)</f>
        <v>#REF!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 t="shared" si="38"/>
        <v>0</v>
      </c>
      <c r="H298" s="35">
        <f t="shared" si="39"/>
        <v>0</v>
      </c>
      <c r="I298" s="35">
        <f t="shared" si="40"/>
        <v>0</v>
      </c>
      <c r="J298" s="35">
        <f t="shared" si="41"/>
        <v>0</v>
      </c>
      <c r="K298" s="36"/>
      <c r="L298" s="35" t="e">
        <f t="shared" ca="1" si="42"/>
        <v>#REF!</v>
      </c>
    </row>
    <row r="299" spans="1:12" ht="15.75" customHeight="1" x14ac:dyDescent="0.2">
      <c r="A299" s="42">
        <f>A258</f>
        <v>1</v>
      </c>
      <c r="B299" s="43">
        <f>B258</f>
        <v>7</v>
      </c>
      <c r="C299" s="66" t="s">
        <v>43</v>
      </c>
      <c r="D299" s="67"/>
      <c r="E299" s="44"/>
      <c r="F299" s="45">
        <f>F265+F269+F279+F284+F291+F298</f>
        <v>1100</v>
      </c>
      <c r="G299" s="45">
        <f>G265+G269+G279+G284+G291+G298</f>
        <v>45.5</v>
      </c>
      <c r="H299" s="45">
        <f>H265+H269+H279+H284+H291+H298</f>
        <v>26.82</v>
      </c>
      <c r="I299" s="45">
        <f>I265+I269+I279+I284+I291+I298</f>
        <v>117.33</v>
      </c>
      <c r="J299" s="45">
        <f>J265+J269+J279+J284+J291+J298</f>
        <v>1167.5999999999999</v>
      </c>
      <c r="K299" s="46"/>
      <c r="L299" s="45" t="e">
        <f ca="1">L265+L269+L279+L284+L291+L298</f>
        <v>#REF!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59" t="s">
        <v>73</v>
      </c>
      <c r="F300" s="20">
        <v>160</v>
      </c>
      <c r="G300" s="20">
        <v>3.7</v>
      </c>
      <c r="H300" s="20">
        <v>0.65</v>
      </c>
      <c r="I300" s="20">
        <v>37.200000000000003</v>
      </c>
      <c r="J300" s="20">
        <v>201.1</v>
      </c>
      <c r="K300" s="21"/>
      <c r="L300" s="20">
        <v>15</v>
      </c>
    </row>
    <row r="301" spans="1:12" ht="15" x14ac:dyDescent="0.25">
      <c r="A301" s="22"/>
      <c r="B301" s="23"/>
      <c r="C301" s="24"/>
      <c r="D301" s="25"/>
      <c r="E301" s="60" t="s">
        <v>74</v>
      </c>
      <c r="F301" s="27">
        <v>80</v>
      </c>
      <c r="G301" s="27">
        <v>10.72</v>
      </c>
      <c r="H301" s="27">
        <v>22.08</v>
      </c>
      <c r="I301" s="27">
        <v>6.88</v>
      </c>
      <c r="J301" s="27">
        <v>330.2</v>
      </c>
      <c r="K301" s="28"/>
      <c r="L301" s="27">
        <v>40</v>
      </c>
    </row>
    <row r="302" spans="1:12" ht="15" x14ac:dyDescent="0.25">
      <c r="A302" s="22"/>
      <c r="B302" s="23"/>
      <c r="C302" s="24"/>
      <c r="D302" s="29" t="s">
        <v>25</v>
      </c>
      <c r="E302" s="60" t="s">
        <v>49</v>
      </c>
      <c r="F302" s="27">
        <v>200</v>
      </c>
      <c r="G302" s="27">
        <v>7.5</v>
      </c>
      <c r="H302" s="27">
        <v>0</v>
      </c>
      <c r="I302" s="27">
        <v>22.25</v>
      </c>
      <c r="J302" s="27">
        <v>95</v>
      </c>
      <c r="K302" s="28"/>
      <c r="L302" s="27">
        <v>15</v>
      </c>
    </row>
    <row r="303" spans="1:12" ht="15" x14ac:dyDescent="0.25">
      <c r="A303" s="22"/>
      <c r="B303" s="23"/>
      <c r="C303" s="24"/>
      <c r="D303" s="29" t="s">
        <v>26</v>
      </c>
      <c r="E303" s="26" t="s">
        <v>50</v>
      </c>
      <c r="F303" s="27">
        <v>50</v>
      </c>
      <c r="G303" s="27">
        <v>3.45</v>
      </c>
      <c r="H303" s="27">
        <v>2.7</v>
      </c>
      <c r="I303" s="27">
        <v>6.4</v>
      </c>
      <c r="J303" s="27">
        <v>139</v>
      </c>
      <c r="K303" s="28"/>
      <c r="L303" s="27">
        <v>3</v>
      </c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490</v>
      </c>
      <c r="G307" s="35">
        <f>SUM(G300:G306)</f>
        <v>25.37</v>
      </c>
      <c r="H307" s="35">
        <f>SUM(H300:H306)</f>
        <v>25.429999999999996</v>
      </c>
      <c r="I307" s="35">
        <f>SUM(I300:I306)</f>
        <v>72.730000000000018</v>
      </c>
      <c r="J307" s="35">
        <f>SUM(J300:J306)</f>
        <v>765.3</v>
      </c>
      <c r="K307" s="36"/>
      <c r="L307" s="35">
        <f t="shared" ref="L307:L349" si="43">SUM(L300:L306)</f>
        <v>73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t="shared" ref="L311:L321" ca="1" si="44">SUM(L308:L316)</f>
        <v>#REF!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.75" thickBot="1" x14ac:dyDescent="0.3">
      <c r="A314" s="22"/>
      <c r="B314" s="23"/>
      <c r="C314" s="24"/>
      <c r="D314" s="29" t="s">
        <v>33</v>
      </c>
      <c r="E314" s="60" t="s">
        <v>74</v>
      </c>
      <c r="F314" s="27">
        <v>80</v>
      </c>
      <c r="G314" s="27">
        <v>10.72</v>
      </c>
      <c r="H314" s="27">
        <v>22.08</v>
      </c>
      <c r="I314" s="27">
        <v>6.88</v>
      </c>
      <c r="J314" s="27">
        <v>330.2</v>
      </c>
      <c r="K314" s="28"/>
      <c r="L314" s="27">
        <v>40</v>
      </c>
    </row>
    <row r="315" spans="1:12" ht="15" x14ac:dyDescent="0.25">
      <c r="A315" s="22"/>
      <c r="B315" s="23"/>
      <c r="C315" s="24"/>
      <c r="D315" s="29" t="s">
        <v>34</v>
      </c>
      <c r="E315" s="59" t="s">
        <v>73</v>
      </c>
      <c r="F315" s="20">
        <v>220</v>
      </c>
      <c r="G315" s="20">
        <v>4.0999999999999996</v>
      </c>
      <c r="H315" s="20">
        <v>1.1000000000000001</v>
      </c>
      <c r="I315" s="20">
        <v>43.8</v>
      </c>
      <c r="J315" s="20">
        <v>225.2</v>
      </c>
      <c r="K315" s="21"/>
      <c r="L315" s="20">
        <v>15</v>
      </c>
    </row>
    <row r="316" spans="1:12" ht="15" x14ac:dyDescent="0.25">
      <c r="A316" s="22"/>
      <c r="B316" s="23"/>
      <c r="C316" s="24"/>
      <c r="D316" s="29" t="s">
        <v>35</v>
      </c>
      <c r="E316" s="60" t="s">
        <v>49</v>
      </c>
      <c r="F316" s="27">
        <v>200</v>
      </c>
      <c r="G316" s="27">
        <v>7.5</v>
      </c>
      <c r="H316" s="27">
        <v>0</v>
      </c>
      <c r="I316" s="27">
        <v>22.25</v>
      </c>
      <c r="J316" s="27">
        <v>95</v>
      </c>
      <c r="K316" s="28"/>
      <c r="L316" s="27">
        <v>15</v>
      </c>
    </row>
    <row r="317" spans="1:12" ht="15" x14ac:dyDescent="0.25">
      <c r="A317" s="22"/>
      <c r="B317" s="23"/>
      <c r="C317" s="24"/>
      <c r="D317" s="29" t="s">
        <v>36</v>
      </c>
      <c r="E317" s="26" t="s">
        <v>50</v>
      </c>
      <c r="F317" s="27">
        <v>100</v>
      </c>
      <c r="G317" s="27">
        <v>1.52</v>
      </c>
      <c r="H317" s="27">
        <v>2.7</v>
      </c>
      <c r="I317" s="27">
        <v>9.84</v>
      </c>
      <c r="J317" s="27">
        <v>139</v>
      </c>
      <c r="K317" s="28"/>
      <c r="L317" s="27">
        <v>3</v>
      </c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600</v>
      </c>
      <c r="G321" s="35">
        <f>SUM(G312:G320)</f>
        <v>23.84</v>
      </c>
      <c r="H321" s="35">
        <f>SUM(H312:H320)</f>
        <v>25.88</v>
      </c>
      <c r="I321" s="35">
        <f>SUM(I312:I320)</f>
        <v>82.77000000000001</v>
      </c>
      <c r="J321" s="35">
        <f>SUM(J312:J320)</f>
        <v>789.4</v>
      </c>
      <c r="K321" s="36"/>
      <c r="L321" s="35" t="e">
        <f t="shared" ca="1" si="44"/>
        <v>#REF!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#REF!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 t="shared" ref="G333:G340" si="45">SUM(G327:G332)</f>
        <v>0</v>
      </c>
      <c r="H333" s="35">
        <f t="shared" ref="H333:H340" si="46">SUM(H327:H332)</f>
        <v>0</v>
      </c>
      <c r="I333" s="35">
        <f t="shared" ref="I333:I340" si="47">SUM(I327:I332)</f>
        <v>0</v>
      </c>
      <c r="J333" s="35">
        <f t="shared" ref="J333:J340" si="48">SUM(J327:J332)</f>
        <v>0</v>
      </c>
      <c r="K333" s="36"/>
      <c r="L333" s="35" t="e">
        <f t="shared" ref="L333:L340" ca="1" si="49">SUM(L327:L335)</f>
        <v>#REF!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 t="shared" si="45"/>
        <v>0</v>
      </c>
      <c r="H340" s="35">
        <f t="shared" si="46"/>
        <v>0</v>
      </c>
      <c r="I340" s="35">
        <f t="shared" si="47"/>
        <v>0</v>
      </c>
      <c r="J340" s="35">
        <f t="shared" si="48"/>
        <v>0</v>
      </c>
      <c r="K340" s="36"/>
      <c r="L340" s="35" t="e">
        <f t="shared" ca="1" si="49"/>
        <v>#REF!</v>
      </c>
    </row>
    <row r="341" spans="1:12" ht="15.75" customHeight="1" x14ac:dyDescent="0.2">
      <c r="A341" s="42">
        <f>A300</f>
        <v>2</v>
      </c>
      <c r="B341" s="43">
        <f>B300</f>
        <v>1</v>
      </c>
      <c r="C341" s="66" t="s">
        <v>43</v>
      </c>
      <c r="D341" s="67"/>
      <c r="E341" s="44"/>
      <c r="F341" s="45">
        <f>F307+F311+F321+F326+F333+F340</f>
        <v>1090</v>
      </c>
      <c r="G341" s="45">
        <f>G307+G311+G321+G326+G333+G340</f>
        <v>49.21</v>
      </c>
      <c r="H341" s="45">
        <f>H307+H311+H321+H326+H333+H340</f>
        <v>51.309999999999995</v>
      </c>
      <c r="I341" s="45">
        <f>I307+I311+I321+I326+I333+I340</f>
        <v>155.50000000000003</v>
      </c>
      <c r="J341" s="45">
        <f>J307+J311+J321+J326+J333+J340</f>
        <v>1554.6999999999998</v>
      </c>
      <c r="K341" s="46"/>
      <c r="L341" s="45" t="e">
        <f ca="1">L307+L311+L321+L326+L333+L340</f>
        <v>#REF!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59" t="s">
        <v>56</v>
      </c>
      <c r="F342" s="20">
        <v>100</v>
      </c>
      <c r="G342" s="20">
        <v>5</v>
      </c>
      <c r="H342" s="20">
        <v>0.6</v>
      </c>
      <c r="I342" s="20">
        <v>30</v>
      </c>
      <c r="J342" s="20">
        <v>147</v>
      </c>
      <c r="K342" s="21"/>
      <c r="L342" s="20">
        <v>12</v>
      </c>
    </row>
    <row r="343" spans="1:12" ht="15" x14ac:dyDescent="0.25">
      <c r="A343" s="47"/>
      <c r="B343" s="23"/>
      <c r="C343" s="24"/>
      <c r="D343" s="25"/>
      <c r="E343" s="60" t="s">
        <v>75</v>
      </c>
      <c r="F343" s="27">
        <v>80</v>
      </c>
      <c r="G343" s="27">
        <v>10.72</v>
      </c>
      <c r="H343" s="27">
        <v>22.08</v>
      </c>
      <c r="I343" s="27">
        <v>6.88</v>
      </c>
      <c r="J343" s="27">
        <v>330.2</v>
      </c>
      <c r="K343" s="28"/>
      <c r="L343" s="27">
        <v>40</v>
      </c>
    </row>
    <row r="344" spans="1:12" ht="15" x14ac:dyDescent="0.25">
      <c r="A344" s="47"/>
      <c r="B344" s="23"/>
      <c r="C344" s="24"/>
      <c r="D344" s="29" t="s">
        <v>25</v>
      </c>
      <c r="E344" s="60" t="s">
        <v>64</v>
      </c>
      <c r="F344" s="27">
        <v>200</v>
      </c>
      <c r="G344" s="27">
        <v>0.5</v>
      </c>
      <c r="H344" s="27">
        <v>0.25</v>
      </c>
      <c r="I344" s="27">
        <v>17.75</v>
      </c>
      <c r="J344" s="27">
        <v>67</v>
      </c>
      <c r="K344" s="28"/>
      <c r="L344" s="27">
        <v>10</v>
      </c>
    </row>
    <row r="345" spans="1:12" ht="15" x14ac:dyDescent="0.25">
      <c r="A345" s="47"/>
      <c r="B345" s="23"/>
      <c r="C345" s="24"/>
      <c r="D345" s="29" t="s">
        <v>26</v>
      </c>
      <c r="E345" s="26" t="s">
        <v>50</v>
      </c>
      <c r="F345" s="27">
        <v>50</v>
      </c>
      <c r="G345" s="27">
        <v>3.45</v>
      </c>
      <c r="H345" s="27">
        <v>2.7</v>
      </c>
      <c r="I345" s="27">
        <v>6.4</v>
      </c>
      <c r="J345" s="27">
        <v>139</v>
      </c>
      <c r="K345" s="28"/>
      <c r="L345" s="27">
        <v>3</v>
      </c>
    </row>
    <row r="346" spans="1:12" ht="15" x14ac:dyDescent="0.25">
      <c r="A346" s="47"/>
      <c r="B346" s="23"/>
      <c r="C346" s="24"/>
      <c r="D346" s="29" t="s">
        <v>27</v>
      </c>
      <c r="E346" s="60" t="s">
        <v>83</v>
      </c>
      <c r="F346" s="27">
        <v>100</v>
      </c>
      <c r="G346" s="27">
        <v>0.4</v>
      </c>
      <c r="H346" s="27">
        <v>9.8000000000000007</v>
      </c>
      <c r="I346" s="27">
        <v>47</v>
      </c>
      <c r="J346" s="27">
        <v>100</v>
      </c>
      <c r="K346" s="28"/>
      <c r="L346" s="27">
        <v>8</v>
      </c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530</v>
      </c>
      <c r="G349" s="35">
        <f>SUM(G342:G348)</f>
        <v>20.069999999999997</v>
      </c>
      <c r="H349" s="35">
        <f>SUM(H342:H348)</f>
        <v>35.43</v>
      </c>
      <c r="I349" s="35">
        <f>SUM(I342:I348)</f>
        <v>108.03</v>
      </c>
      <c r="J349" s="35">
        <f>SUM(J342:J348)</f>
        <v>783.2</v>
      </c>
      <c r="K349" s="36"/>
      <c r="L349" s="35">
        <f t="shared" si="43"/>
        <v>73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t="shared" ref="L353:L363" ca="1" si="50">SUM(L350:L358)</f>
        <v>#REF!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.75" thickBot="1" x14ac:dyDescent="0.3">
      <c r="A356" s="47"/>
      <c r="B356" s="23"/>
      <c r="C356" s="24"/>
      <c r="D356" s="29" t="s">
        <v>33</v>
      </c>
      <c r="E356" s="60" t="s">
        <v>75</v>
      </c>
      <c r="F356" s="27">
        <v>80</v>
      </c>
      <c r="G356" s="27">
        <v>10.72</v>
      </c>
      <c r="H356" s="27">
        <v>22.08</v>
      </c>
      <c r="I356" s="27">
        <v>6.88</v>
      </c>
      <c r="J356" s="27">
        <v>330.2</v>
      </c>
      <c r="K356" s="28"/>
      <c r="L356" s="27">
        <v>40</v>
      </c>
    </row>
    <row r="357" spans="1:12" ht="15" x14ac:dyDescent="0.25">
      <c r="A357" s="47"/>
      <c r="B357" s="23"/>
      <c r="C357" s="24"/>
      <c r="D357" s="29" t="s">
        <v>34</v>
      </c>
      <c r="E357" s="59" t="s">
        <v>56</v>
      </c>
      <c r="F357" s="20">
        <v>170</v>
      </c>
      <c r="G357" s="20">
        <v>6</v>
      </c>
      <c r="H357" s="20">
        <v>0.8</v>
      </c>
      <c r="I357" s="20">
        <v>31.5</v>
      </c>
      <c r="J357" s="20">
        <v>147.9</v>
      </c>
      <c r="K357" s="21"/>
      <c r="L357" s="20">
        <v>12</v>
      </c>
    </row>
    <row r="358" spans="1:12" ht="15" x14ac:dyDescent="0.25">
      <c r="A358" s="47"/>
      <c r="B358" s="23"/>
      <c r="C358" s="24"/>
      <c r="D358" s="29" t="s">
        <v>35</v>
      </c>
      <c r="E358" s="60" t="s">
        <v>64</v>
      </c>
      <c r="F358" s="27">
        <v>200</v>
      </c>
      <c r="G358" s="27">
        <v>0.5</v>
      </c>
      <c r="H358" s="27">
        <v>0.25</v>
      </c>
      <c r="I358" s="27">
        <v>17.75</v>
      </c>
      <c r="J358" s="27">
        <v>67</v>
      </c>
      <c r="K358" s="28"/>
      <c r="L358" s="27">
        <v>10</v>
      </c>
    </row>
    <row r="359" spans="1:12" ht="15" x14ac:dyDescent="0.25">
      <c r="A359" s="47"/>
      <c r="B359" s="23"/>
      <c r="C359" s="24"/>
      <c r="D359" s="29" t="s">
        <v>36</v>
      </c>
      <c r="E359" s="26" t="s">
        <v>50</v>
      </c>
      <c r="F359" s="27">
        <v>100</v>
      </c>
      <c r="G359" s="27">
        <v>1.52</v>
      </c>
      <c r="H359" s="27">
        <v>2.7</v>
      </c>
      <c r="I359" s="27">
        <v>9.84</v>
      </c>
      <c r="J359" s="27">
        <v>139</v>
      </c>
      <c r="K359" s="28"/>
      <c r="L359" s="27">
        <v>3</v>
      </c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550</v>
      </c>
      <c r="G363" s="35">
        <f>SUM(G354:G362)</f>
        <v>18.739999999999998</v>
      </c>
      <c r="H363" s="35">
        <f>SUM(H354:H362)</f>
        <v>25.83</v>
      </c>
      <c r="I363" s="35">
        <f>SUM(I354:I362)</f>
        <v>65.97</v>
      </c>
      <c r="J363" s="35">
        <f>SUM(J354:J362)</f>
        <v>684.1</v>
      </c>
      <c r="K363" s="36"/>
      <c r="L363" s="35" t="e">
        <f t="shared" ca="1" si="50"/>
        <v>#REF!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#REF!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 t="shared" ref="G375:G382" si="51">SUM(G369:G374)</f>
        <v>0</v>
      </c>
      <c r="H375" s="35">
        <f t="shared" ref="H375:H382" si="52">SUM(H369:H374)</f>
        <v>0</v>
      </c>
      <c r="I375" s="35">
        <f t="shared" ref="I375:I382" si="53">SUM(I369:I374)</f>
        <v>0</v>
      </c>
      <c r="J375" s="35">
        <f t="shared" ref="J375:J382" si="54">SUM(J369:J374)</f>
        <v>0</v>
      </c>
      <c r="K375" s="36"/>
      <c r="L375" s="35" t="e">
        <f t="shared" ref="L375:L382" ca="1" si="55">SUM(L369:L377)</f>
        <v>#REF!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 t="shared" si="51"/>
        <v>0</v>
      </c>
      <c r="H382" s="35">
        <f t="shared" si="52"/>
        <v>0</v>
      </c>
      <c r="I382" s="35">
        <f t="shared" si="53"/>
        <v>0</v>
      </c>
      <c r="J382" s="35">
        <f t="shared" si="54"/>
        <v>0</v>
      </c>
      <c r="K382" s="36"/>
      <c r="L382" s="35" t="e">
        <f t="shared" ca="1" si="55"/>
        <v>#REF!</v>
      </c>
    </row>
    <row r="383" spans="1:12" ht="15.75" customHeight="1" x14ac:dyDescent="0.2">
      <c r="A383" s="49">
        <f>A342</f>
        <v>2</v>
      </c>
      <c r="B383" s="49">
        <f>B342</f>
        <v>2</v>
      </c>
      <c r="C383" s="66" t="s">
        <v>43</v>
      </c>
      <c r="D383" s="67"/>
      <c r="E383" s="44"/>
      <c r="F383" s="45">
        <f>F349+F353+F363+F368+F375+F382</f>
        <v>1080</v>
      </c>
      <c r="G383" s="45">
        <f>G349+G353+G363+G368+G375+G382</f>
        <v>38.809999999999995</v>
      </c>
      <c r="H383" s="45">
        <f>H349+H353+H363+H368+H375+H382</f>
        <v>61.26</v>
      </c>
      <c r="I383" s="45">
        <f>I349+I353+I363+I368+I375+I382</f>
        <v>174</v>
      </c>
      <c r="J383" s="45">
        <f>J349+J353+J363+J368+J375+J382</f>
        <v>1467.3000000000002</v>
      </c>
      <c r="K383" s="46"/>
      <c r="L383" s="45" t="e">
        <f ca="1">L349+L353+L363+L368+L375+L382</f>
        <v>#REF!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59" t="s">
        <v>76</v>
      </c>
      <c r="F384" s="20">
        <v>150</v>
      </c>
      <c r="G384" s="20">
        <v>8.6999999999999993</v>
      </c>
      <c r="H384" s="20">
        <v>8.1</v>
      </c>
      <c r="I384" s="20">
        <v>4</v>
      </c>
      <c r="J384" s="20">
        <v>279</v>
      </c>
      <c r="K384" s="21"/>
      <c r="L384" s="20">
        <v>15</v>
      </c>
    </row>
    <row r="385" spans="1:12" ht="15" x14ac:dyDescent="0.25">
      <c r="A385" s="22"/>
      <c r="B385" s="23"/>
      <c r="C385" s="24"/>
      <c r="D385" s="25"/>
      <c r="E385" s="60" t="s">
        <v>77</v>
      </c>
      <c r="F385" s="27">
        <v>70</v>
      </c>
      <c r="G385" s="27">
        <v>9.8000000000000007</v>
      </c>
      <c r="H385" s="27">
        <v>2.0499999999999998</v>
      </c>
      <c r="I385" s="27">
        <v>42.6</v>
      </c>
      <c r="J385" s="27">
        <v>57.5</v>
      </c>
      <c r="K385" s="28"/>
      <c r="L385" s="27">
        <v>37</v>
      </c>
    </row>
    <row r="386" spans="1:12" ht="15" x14ac:dyDescent="0.25">
      <c r="A386" s="22"/>
      <c r="B386" s="23"/>
      <c r="C386" s="24"/>
      <c r="D386" s="29" t="s">
        <v>25</v>
      </c>
      <c r="E386" s="60" t="s">
        <v>78</v>
      </c>
      <c r="F386" s="27">
        <v>200</v>
      </c>
      <c r="G386" s="27">
        <v>0.5</v>
      </c>
      <c r="H386" s="27">
        <v>0.25</v>
      </c>
      <c r="I386" s="27">
        <v>17.75</v>
      </c>
      <c r="J386" s="27">
        <v>67</v>
      </c>
      <c r="K386" s="28"/>
      <c r="L386" s="27">
        <v>15</v>
      </c>
    </row>
    <row r="387" spans="1:12" ht="15" x14ac:dyDescent="0.25">
      <c r="A387" s="22"/>
      <c r="B387" s="23"/>
      <c r="C387" s="24"/>
      <c r="D387" s="29" t="s">
        <v>26</v>
      </c>
      <c r="E387" s="26" t="s">
        <v>50</v>
      </c>
      <c r="F387" s="27">
        <v>50</v>
      </c>
      <c r="G387" s="27">
        <v>3.45</v>
      </c>
      <c r="H387" s="27">
        <v>2.7</v>
      </c>
      <c r="I387" s="27">
        <v>6.4</v>
      </c>
      <c r="J387" s="27">
        <v>139</v>
      </c>
      <c r="K387" s="28"/>
      <c r="L387" s="27">
        <v>3</v>
      </c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60" t="s">
        <v>55</v>
      </c>
      <c r="F389" s="27">
        <v>20</v>
      </c>
      <c r="G389" s="27">
        <v>0.2</v>
      </c>
      <c r="H389" s="27">
        <v>1E-3</v>
      </c>
      <c r="I389" s="27">
        <v>0.8</v>
      </c>
      <c r="J389" s="27">
        <v>3</v>
      </c>
      <c r="K389" s="28"/>
      <c r="L389" s="27">
        <v>6</v>
      </c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490</v>
      </c>
      <c r="G391" s="35">
        <f>SUM(G384:G390)</f>
        <v>22.65</v>
      </c>
      <c r="H391" s="35">
        <f>SUM(H384:H390)</f>
        <v>13.100999999999997</v>
      </c>
      <c r="I391" s="35">
        <f>SUM(I384:I390)</f>
        <v>71.55</v>
      </c>
      <c r="J391" s="35">
        <f>SUM(J384:J390)</f>
        <v>545.5</v>
      </c>
      <c r="K391" s="36"/>
      <c r="L391" s="35">
        <f t="shared" ref="L391:L433" si="56">SUM(L384:L390)</f>
        <v>76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t="shared" ref="L395:L405" ca="1" si="57">SUM(L392:L400)</f>
        <v>#REF!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60" t="s">
        <v>55</v>
      </c>
      <c r="F396" s="27">
        <v>20</v>
      </c>
      <c r="G396" s="27">
        <v>3.35</v>
      </c>
      <c r="H396" s="27">
        <v>5.85</v>
      </c>
      <c r="I396" s="27">
        <v>20.28</v>
      </c>
      <c r="J396" s="27">
        <v>154.69999999999999</v>
      </c>
      <c r="K396" s="28"/>
      <c r="L396" s="27">
        <v>6</v>
      </c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.75" thickBot="1" x14ac:dyDescent="0.3">
      <c r="A398" s="22"/>
      <c r="B398" s="23"/>
      <c r="C398" s="24"/>
      <c r="D398" s="29" t="s">
        <v>33</v>
      </c>
      <c r="E398" s="60" t="s">
        <v>77</v>
      </c>
      <c r="F398" s="27">
        <v>80</v>
      </c>
      <c r="G398" s="27">
        <v>10.7</v>
      </c>
      <c r="H398" s="27">
        <v>2.68</v>
      </c>
      <c r="I398" s="27">
        <v>45.2</v>
      </c>
      <c r="J398" s="27">
        <v>62.1</v>
      </c>
      <c r="K398" s="28"/>
      <c r="L398" s="27">
        <v>37</v>
      </c>
    </row>
    <row r="399" spans="1:12" ht="15" x14ac:dyDescent="0.25">
      <c r="A399" s="22"/>
      <c r="B399" s="23"/>
      <c r="C399" s="24"/>
      <c r="D399" s="29" t="s">
        <v>34</v>
      </c>
      <c r="E399" s="59" t="s">
        <v>76</v>
      </c>
      <c r="F399" s="20">
        <v>200</v>
      </c>
      <c r="G399" s="20">
        <v>9.1</v>
      </c>
      <c r="H399" s="20">
        <v>8.9</v>
      </c>
      <c r="I399" s="20">
        <v>5</v>
      </c>
      <c r="J399" s="20">
        <v>315</v>
      </c>
      <c r="K399" s="21"/>
      <c r="L399" s="20">
        <v>15</v>
      </c>
    </row>
    <row r="400" spans="1:12" ht="15" x14ac:dyDescent="0.25">
      <c r="A400" s="22"/>
      <c r="B400" s="23"/>
      <c r="C400" s="24"/>
      <c r="D400" s="29" t="s">
        <v>35</v>
      </c>
      <c r="E400" s="60" t="s">
        <v>78</v>
      </c>
      <c r="F400" s="27">
        <v>200</v>
      </c>
      <c r="G400" s="27">
        <v>0.1</v>
      </c>
      <c r="H400" s="27"/>
      <c r="I400" s="27">
        <v>24.9</v>
      </c>
      <c r="J400" s="27">
        <v>97</v>
      </c>
      <c r="K400" s="28"/>
      <c r="L400" s="27">
        <v>15</v>
      </c>
    </row>
    <row r="401" spans="1:12" ht="15" x14ac:dyDescent="0.25">
      <c r="A401" s="22"/>
      <c r="B401" s="23"/>
      <c r="C401" s="24"/>
      <c r="D401" s="29" t="s">
        <v>36</v>
      </c>
      <c r="E401" s="26" t="s">
        <v>50</v>
      </c>
      <c r="F401" s="27">
        <v>100</v>
      </c>
      <c r="G401" s="27">
        <v>1.52</v>
      </c>
      <c r="H401" s="27">
        <v>2.7</v>
      </c>
      <c r="I401" s="27">
        <v>9.84</v>
      </c>
      <c r="J401" s="27">
        <v>139</v>
      </c>
      <c r="K401" s="28"/>
      <c r="L401" s="27">
        <v>3</v>
      </c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600</v>
      </c>
      <c r="G405" s="35">
        <f>SUM(G396:G404)</f>
        <v>24.77</v>
      </c>
      <c r="H405" s="35">
        <f>SUM(H396:H404)</f>
        <v>20.13</v>
      </c>
      <c r="I405" s="35">
        <f>SUM(I396:I404)</f>
        <v>105.22</v>
      </c>
      <c r="J405" s="35">
        <f>SUM(J396:J404)</f>
        <v>767.8</v>
      </c>
      <c r="K405" s="36"/>
      <c r="L405" s="35" t="e">
        <f t="shared" ca="1" si="57"/>
        <v>#REF!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#REF!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 t="shared" ref="G417:G424" si="58">SUM(G411:G416)</f>
        <v>0</v>
      </c>
      <c r="H417" s="35">
        <f t="shared" ref="H417:H424" si="59">SUM(H411:H416)</f>
        <v>0</v>
      </c>
      <c r="I417" s="35">
        <f t="shared" ref="I417:I424" si="60">SUM(I411:I416)</f>
        <v>0</v>
      </c>
      <c r="J417" s="35">
        <f t="shared" ref="J417:J424" si="61">SUM(J411:J416)</f>
        <v>0</v>
      </c>
      <c r="K417" s="36"/>
      <c r="L417" s="35" t="e">
        <f t="shared" ref="L417:L424" ca="1" si="62">SUM(L411:L419)</f>
        <v>#REF!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 t="shared" si="58"/>
        <v>0</v>
      </c>
      <c r="H424" s="35">
        <f t="shared" si="59"/>
        <v>0</v>
      </c>
      <c r="I424" s="35">
        <f t="shared" si="60"/>
        <v>0</v>
      </c>
      <c r="J424" s="35">
        <f t="shared" si="61"/>
        <v>0</v>
      </c>
      <c r="K424" s="36"/>
      <c r="L424" s="35" t="e">
        <f t="shared" ca="1" si="62"/>
        <v>#REF!</v>
      </c>
    </row>
    <row r="425" spans="1:12" ht="15.75" customHeight="1" x14ac:dyDescent="0.2">
      <c r="A425" s="42">
        <f>A384</f>
        <v>2</v>
      </c>
      <c r="B425" s="43">
        <f>B384</f>
        <v>3</v>
      </c>
      <c r="C425" s="66" t="s">
        <v>43</v>
      </c>
      <c r="D425" s="67"/>
      <c r="E425" s="44"/>
      <c r="F425" s="45">
        <f>F391+F395+F405+F410+F417+F424</f>
        <v>1090</v>
      </c>
      <c r="G425" s="45">
        <f>G391+G395+G405+G410+G417+G424</f>
        <v>47.42</v>
      </c>
      <c r="H425" s="45">
        <f>H391+H395+H405+H410+H417+H424</f>
        <v>33.230999999999995</v>
      </c>
      <c r="I425" s="45">
        <f>I391+I395+I405+I410+I417+I424</f>
        <v>176.76999999999998</v>
      </c>
      <c r="J425" s="45">
        <f>J391+J395+J405+J410+J417+J424</f>
        <v>1313.3</v>
      </c>
      <c r="K425" s="46"/>
      <c r="L425" s="45" t="e">
        <f ca="1">L391+L395+L405+L410+L417+L424</f>
        <v>#REF!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 t="shared" si="56"/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t="shared" ref="L437:L447" ca="1" si="63">SUM(L434:L442)</f>
        <v>#REF!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t="shared" ca="1" si="63"/>
        <v>#REF!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#REF!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 t="shared" ref="G459:G466" si="64">SUM(G453:G458)</f>
        <v>0</v>
      </c>
      <c r="H459" s="35">
        <f t="shared" ref="H459:H466" si="65">SUM(H453:H458)</f>
        <v>0</v>
      </c>
      <c r="I459" s="35">
        <f t="shared" ref="I459:I466" si="66">SUM(I453:I458)</f>
        <v>0</v>
      </c>
      <c r="J459" s="35">
        <f t="shared" ref="J459:J466" si="67">SUM(J453:J458)</f>
        <v>0</v>
      </c>
      <c r="K459" s="36"/>
      <c r="L459" s="35" t="e">
        <f t="shared" ref="L459:L466" ca="1" si="68">SUM(L453:L461)</f>
        <v>#REF!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 t="shared" si="64"/>
        <v>0</v>
      </c>
      <c r="H466" s="35">
        <f t="shared" si="65"/>
        <v>0</v>
      </c>
      <c r="I466" s="35">
        <f t="shared" si="66"/>
        <v>0</v>
      </c>
      <c r="J466" s="35">
        <f t="shared" si="67"/>
        <v>0</v>
      </c>
      <c r="K466" s="36"/>
      <c r="L466" s="35" t="e">
        <f t="shared" ca="1" si="68"/>
        <v>#REF!</v>
      </c>
    </row>
    <row r="467" spans="1:12" ht="15.75" customHeight="1" x14ac:dyDescent="0.2">
      <c r="A467" s="42">
        <f>A426</f>
        <v>2</v>
      </c>
      <c r="B467" s="43">
        <f>B426</f>
        <v>4</v>
      </c>
      <c r="C467" s="66" t="s">
        <v>43</v>
      </c>
      <c r="D467" s="67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#REF!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 t="shared" ref="L475:L517" si="69"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t="shared" ref="L479:L489" ca="1" si="70">SUM(L476:L484)</f>
        <v>#REF!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t="shared" ca="1" si="70"/>
        <v>#REF!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#REF!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 t="shared" ref="G501:G508" si="71">SUM(G495:G500)</f>
        <v>0</v>
      </c>
      <c r="H501" s="35">
        <f t="shared" ref="H501:H508" si="72">SUM(H495:H500)</f>
        <v>0</v>
      </c>
      <c r="I501" s="35">
        <f t="shared" ref="I501:I508" si="73">SUM(I495:I500)</f>
        <v>0</v>
      </c>
      <c r="J501" s="35">
        <f t="shared" ref="J501:J508" si="74">SUM(J495:J500)</f>
        <v>0</v>
      </c>
      <c r="K501" s="36"/>
      <c r="L501" s="35" t="e">
        <f t="shared" ref="L501:L508" ca="1" si="75">SUM(L495:L503)</f>
        <v>#REF!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 t="shared" si="71"/>
        <v>0</v>
      </c>
      <c r="H508" s="35">
        <f t="shared" si="72"/>
        <v>0</v>
      </c>
      <c r="I508" s="35">
        <f t="shared" si="73"/>
        <v>0</v>
      </c>
      <c r="J508" s="35">
        <f t="shared" si="74"/>
        <v>0</v>
      </c>
      <c r="K508" s="36"/>
      <c r="L508" s="35" t="e">
        <f t="shared" ca="1" si="75"/>
        <v>#REF!</v>
      </c>
    </row>
    <row r="509" spans="1:12" ht="15.75" customHeight="1" x14ac:dyDescent="0.2">
      <c r="A509" s="42">
        <f>A468</f>
        <v>2</v>
      </c>
      <c r="B509" s="43">
        <f>B468</f>
        <v>5</v>
      </c>
      <c r="C509" s="66" t="s">
        <v>43</v>
      </c>
      <c r="D509" s="67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#REF!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 t="shared" si="69"/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t="shared" ref="L521:L531" ca="1" si="76">SUM(L518:L526)</f>
        <v>#REF!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t="shared" ca="1" si="76"/>
        <v>#REF!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#REF!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 t="shared" ref="G543:G550" si="77">SUM(G537:G542)</f>
        <v>0</v>
      </c>
      <c r="H543" s="35">
        <f t="shared" ref="H543:H550" si="78">SUM(H537:H542)</f>
        <v>0</v>
      </c>
      <c r="I543" s="35">
        <f t="shared" ref="I543:I550" si="79">SUM(I537:I542)</f>
        <v>0</v>
      </c>
      <c r="J543" s="35">
        <f t="shared" ref="J543:J550" si="80">SUM(J537:J542)</f>
        <v>0</v>
      </c>
      <c r="K543" s="36"/>
      <c r="L543" s="35" t="e">
        <f t="shared" ref="L543:L550" ca="1" si="81">SUM(L537:L545)</f>
        <v>#REF!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 t="shared" si="77"/>
        <v>0</v>
      </c>
      <c r="H550" s="35">
        <f t="shared" si="78"/>
        <v>0</v>
      </c>
      <c r="I550" s="35">
        <f t="shared" si="79"/>
        <v>0</v>
      </c>
      <c r="J550" s="35">
        <f t="shared" si="80"/>
        <v>0</v>
      </c>
      <c r="K550" s="36"/>
      <c r="L550" s="35" t="e">
        <f t="shared" ca="1" si="81"/>
        <v>#REF!</v>
      </c>
    </row>
    <row r="551" spans="1:12" ht="15.75" customHeight="1" x14ac:dyDescent="0.2">
      <c r="A551" s="42">
        <f>A510</f>
        <v>2</v>
      </c>
      <c r="B551" s="43">
        <f>B510</f>
        <v>6</v>
      </c>
      <c r="C551" s="66" t="s">
        <v>43</v>
      </c>
      <c r="D551" s="67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#REF!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t="shared" ref="L563:L573" ca="1" si="82">SUM(L560:L568)</f>
        <v>#REF!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t="shared" ca="1" si="82"/>
        <v>#REF!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#REF!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 t="shared" ref="G585:G592" si="83">SUM(G579:G584)</f>
        <v>0</v>
      </c>
      <c r="H585" s="35">
        <f t="shared" ref="H585:H592" si="84">SUM(H579:H584)</f>
        <v>0</v>
      </c>
      <c r="I585" s="35">
        <f t="shared" ref="I585:I592" si="85">SUM(I579:I584)</f>
        <v>0</v>
      </c>
      <c r="J585" s="35">
        <f t="shared" ref="J585:J592" si="86">SUM(J579:J584)</f>
        <v>0</v>
      </c>
      <c r="K585" s="36"/>
      <c r="L585" s="35" t="e">
        <f t="shared" ref="L585:L592" ca="1" si="87">SUM(L579:L587)</f>
        <v>#REF!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 t="shared" si="83"/>
        <v>0</v>
      </c>
      <c r="H592" s="35">
        <f t="shared" si="84"/>
        <v>0</v>
      </c>
      <c r="I592" s="35">
        <f t="shared" si="85"/>
        <v>0</v>
      </c>
      <c r="J592" s="35">
        <f t="shared" si="86"/>
        <v>0</v>
      </c>
      <c r="K592" s="36"/>
      <c r="L592" s="35" t="e">
        <f t="shared" ca="1" si="87"/>
        <v>#REF!</v>
      </c>
    </row>
    <row r="593" spans="1:12" ht="15" x14ac:dyDescent="0.2">
      <c r="A593" s="50">
        <f>A552</f>
        <v>2</v>
      </c>
      <c r="B593" s="51">
        <f>B552</f>
        <v>7</v>
      </c>
      <c r="C593" s="68" t="s">
        <v>43</v>
      </c>
      <c r="D593" s="69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#REF!</v>
      </c>
    </row>
    <row r="594" spans="1:12" x14ac:dyDescent="0.2">
      <c r="A594" s="55"/>
      <c r="B594" s="56"/>
      <c r="C594" s="70" t="s">
        <v>44</v>
      </c>
      <c r="D594" s="70"/>
      <c r="E594" s="70"/>
      <c r="F594" s="57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1068.5</v>
      </c>
      <c r="G594" s="57">
        <f t="shared" ref="G594:L594" si="8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46.358999999999995</v>
      </c>
      <c r="H594" s="57">
        <f t="shared" si="88"/>
        <v>48.551299999999998</v>
      </c>
      <c r="I594" s="57">
        <f t="shared" si="88"/>
        <v>160.01600000000002</v>
      </c>
      <c r="J594" s="57">
        <f t="shared" si="88"/>
        <v>1347.1539999999998</v>
      </c>
      <c r="K594" s="57"/>
      <c r="L594" s="57" t="e">
        <f t="shared" ca="1" si="88"/>
        <v>#REF!</v>
      </c>
    </row>
  </sheetData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551:D551"/>
    <mergeCell ref="C593:D593"/>
    <mergeCell ref="C594:E594"/>
    <mergeCell ref="C341:D341"/>
    <mergeCell ref="C383:D383"/>
    <mergeCell ref="C425:D425"/>
    <mergeCell ref="C467:D467"/>
    <mergeCell ref="C509:D509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2024-10-25T09:34:52Z</dcterms:modified>
</cp:coreProperties>
</file>